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activeTab="3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8" sheetId="7" state="hidden" r:id="rId5"/>
    <sheet name="VZS 1-12-2018 tis" sheetId="6" state="hidden" r:id="rId6"/>
    <sheet name="Hárok1" sheetId="8" state="hidden" r:id="rId7"/>
    <sheet name="Hárok2" sheetId="9" state="hidden" r:id="rId8"/>
    <sheet name="Hárok3" sheetId="10" state="hidden" r:id="rId9"/>
  </sheets>
  <externalReferences>
    <externalReference r:id="rId10"/>
    <externalReference r:id="rId11"/>
  </externalReferences>
  <definedNames>
    <definedName name="_xlnm.Print_Area" localSheetId="3">'Výhľad peňažných tokov_mesačne'!#REF!</definedName>
    <definedName name="_xlnm.Print_Area" localSheetId="1">'Výkaz ziskov a strát_mesačne'!$A$1:$H$34</definedName>
  </definedNames>
  <calcPr calcId="125725"/>
</workbook>
</file>

<file path=xl/calcChain.xml><?xml version="1.0" encoding="utf-8"?>
<calcChain xmlns="http://schemas.openxmlformats.org/spreadsheetml/2006/main">
  <c r="O47" i="7"/>
  <c r="R53" i="10"/>
  <c r="H25"/>
  <c r="H10"/>
  <c r="H14" s="1"/>
  <c r="I10"/>
  <c r="T46"/>
  <c r="S46"/>
  <c r="T48" s="1"/>
  <c r="T50" s="1"/>
  <c r="R46"/>
  <c r="O37"/>
  <c r="O36"/>
  <c r="O33"/>
  <c r="O32"/>
  <c r="O31"/>
  <c r="O30"/>
  <c r="O29"/>
  <c r="O28"/>
  <c r="O24"/>
  <c r="O23"/>
  <c r="N22"/>
  <c r="N26" s="1"/>
  <c r="M22"/>
  <c r="M26" s="1"/>
  <c r="L22"/>
  <c r="L26" s="1"/>
  <c r="K22"/>
  <c r="K26" s="1"/>
  <c r="J22"/>
  <c r="J26" s="1"/>
  <c r="I22"/>
  <c r="H22"/>
  <c r="G22"/>
  <c r="G26" s="1"/>
  <c r="F22"/>
  <c r="F26" s="1"/>
  <c r="E22"/>
  <c r="E26" s="1"/>
  <c r="D22"/>
  <c r="D26" s="1"/>
  <c r="C22"/>
  <c r="C26" s="1"/>
  <c r="O21"/>
  <c r="O20"/>
  <c r="O19"/>
  <c r="O18"/>
  <c r="O22" s="1"/>
  <c r="O17"/>
  <c r="O16"/>
  <c r="N14"/>
  <c r="N27" s="1"/>
  <c r="N34" s="1"/>
  <c r="L14"/>
  <c r="L27" s="1"/>
  <c r="L34" s="1"/>
  <c r="J14"/>
  <c r="J27" s="1"/>
  <c r="J34" s="1"/>
  <c r="F14"/>
  <c r="F27" s="1"/>
  <c r="F34" s="1"/>
  <c r="D14"/>
  <c r="D27" s="1"/>
  <c r="D34" s="1"/>
  <c r="O13"/>
  <c r="O12"/>
  <c r="O11"/>
  <c r="N9"/>
  <c r="M9"/>
  <c r="M14" s="1"/>
  <c r="M27" s="1"/>
  <c r="M34" s="1"/>
  <c r="L9"/>
  <c r="K9"/>
  <c r="K14" s="1"/>
  <c r="K27" s="1"/>
  <c r="K34" s="1"/>
  <c r="J9"/>
  <c r="I9"/>
  <c r="I14" s="1"/>
  <c r="H9"/>
  <c r="G9"/>
  <c r="G14" s="1"/>
  <c r="G27" s="1"/>
  <c r="G34" s="1"/>
  <c r="F9"/>
  <c r="E9"/>
  <c r="E14" s="1"/>
  <c r="E27" s="1"/>
  <c r="E34" s="1"/>
  <c r="D9"/>
  <c r="C9"/>
  <c r="C14" s="1"/>
  <c r="C27" s="1"/>
  <c r="C34" s="1"/>
  <c r="O8"/>
  <c r="O7"/>
  <c r="O9" s="1"/>
  <c r="O6"/>
  <c r="B1"/>
  <c r="AN37" i="6"/>
  <c r="G34" i="3"/>
  <c r="F34"/>
  <c r="G26"/>
  <c r="G27" s="1"/>
  <c r="F26"/>
  <c r="F27" s="1"/>
  <c r="G22"/>
  <c r="F22"/>
  <c r="G14"/>
  <c r="F14"/>
  <c r="G9"/>
  <c r="F9"/>
  <c r="AN36" i="6"/>
  <c r="D34" i="3"/>
  <c r="C34"/>
  <c r="D27"/>
  <c r="C27"/>
  <c r="D26"/>
  <c r="C26"/>
  <c r="D22"/>
  <c r="C22"/>
  <c r="D14"/>
  <c r="C14"/>
  <c r="D9"/>
  <c r="C9"/>
  <c r="P27" i="6"/>
  <c r="O34"/>
  <c r="O27"/>
  <c r="O26"/>
  <c r="O22"/>
  <c r="O9"/>
  <c r="O14"/>
  <c r="O37" i="7"/>
  <c r="O36"/>
  <c r="O25" i="10" l="1"/>
  <c r="O26" s="1"/>
  <c r="I26"/>
  <c r="I27" s="1"/>
  <c r="I34" s="1"/>
  <c r="H27"/>
  <c r="H34" s="1"/>
  <c r="H26"/>
  <c r="O10"/>
  <c r="O14" s="1"/>
  <c r="H9" i="7"/>
  <c r="O27" i="10" l="1"/>
  <c r="O34" s="1"/>
  <c r="U22" i="6"/>
  <c r="U26" s="1"/>
  <c r="U9"/>
  <c r="U14" s="1"/>
  <c r="I22" i="7"/>
  <c r="I26" s="1"/>
  <c r="J22"/>
  <c r="I9"/>
  <c r="I14" s="1"/>
  <c r="M13" i="4"/>
  <c r="M17" s="1"/>
  <c r="M22"/>
  <c r="M28"/>
  <c r="M34"/>
  <c r="H14" i="1"/>
  <c r="H6"/>
  <c r="H4"/>
  <c r="X22" i="6"/>
  <c r="X26" s="1"/>
  <c r="X14"/>
  <c r="X9"/>
  <c r="J9" i="7"/>
  <c r="J14" s="1"/>
  <c r="G35" i="4"/>
  <c r="C35"/>
  <c r="Q34"/>
  <c r="P34"/>
  <c r="O34"/>
  <c r="N34"/>
  <c r="L34"/>
  <c r="K34"/>
  <c r="J34"/>
  <c r="I34"/>
  <c r="H34"/>
  <c r="G34"/>
  <c r="F33"/>
  <c r="F34" s="1"/>
  <c r="E33"/>
  <c r="E34" s="1"/>
  <c r="D33"/>
  <c r="D31"/>
  <c r="C31"/>
  <c r="C34" s="1"/>
  <c r="Q28"/>
  <c r="P28"/>
  <c r="O28"/>
  <c r="N28"/>
  <c r="L28"/>
  <c r="K28"/>
  <c r="J28"/>
  <c r="I28"/>
  <c r="H28"/>
  <c r="F27"/>
  <c r="D27"/>
  <c r="C27"/>
  <c r="G23"/>
  <c r="G28" s="1"/>
  <c r="F23"/>
  <c r="F28" s="1"/>
  <c r="E23"/>
  <c r="E28" s="1"/>
  <c r="D23"/>
  <c r="C23"/>
  <c r="Q22"/>
  <c r="P22"/>
  <c r="O22"/>
  <c r="N22"/>
  <c r="L22"/>
  <c r="K22"/>
  <c r="J22"/>
  <c r="I22"/>
  <c r="H22"/>
  <c r="G22"/>
  <c r="F22"/>
  <c r="E22"/>
  <c r="D22"/>
  <c r="C22"/>
  <c r="G14"/>
  <c r="F14"/>
  <c r="E14"/>
  <c r="D14"/>
  <c r="C14"/>
  <c r="Q13"/>
  <c r="Q17" s="1"/>
  <c r="P13"/>
  <c r="P17" s="1"/>
  <c r="O13"/>
  <c r="O17" s="1"/>
  <c r="N13"/>
  <c r="N17" s="1"/>
  <c r="L13"/>
  <c r="L17" s="1"/>
  <c r="K13"/>
  <c r="K17" s="1"/>
  <c r="J13"/>
  <c r="J17" s="1"/>
  <c r="I13"/>
  <c r="I17" s="1"/>
  <c r="H13"/>
  <c r="H17" s="1"/>
  <c r="G13"/>
  <c r="G17" s="1"/>
  <c r="E13"/>
  <c r="E17" s="1"/>
  <c r="D13"/>
  <c r="C13"/>
  <c r="F12"/>
  <c r="F13" s="1"/>
  <c r="F17" s="1"/>
  <c r="F11"/>
  <c r="F10"/>
  <c r="C5"/>
  <c r="C3"/>
  <c r="B1"/>
  <c r="U27" i="6" l="1"/>
  <c r="U34" s="1"/>
  <c r="X27"/>
  <c r="X34" s="1"/>
  <c r="I27" i="7"/>
  <c r="I34" s="1"/>
  <c r="M38" i="4"/>
  <c r="M39" s="1"/>
  <c r="C17"/>
  <c r="C28"/>
  <c r="D34"/>
  <c r="J38"/>
  <c r="J39" s="1"/>
  <c r="D17"/>
  <c r="F38"/>
  <c r="F39" s="1"/>
  <c r="H38"/>
  <c r="L38"/>
  <c r="L39" s="1"/>
  <c r="Q38"/>
  <c r="Q39" s="1"/>
  <c r="E38"/>
  <c r="K38"/>
  <c r="K39" s="1"/>
  <c r="P38"/>
  <c r="O38"/>
  <c r="O39" s="1"/>
  <c r="G38"/>
  <c r="G39" s="1"/>
  <c r="D28"/>
  <c r="D38" s="1"/>
  <c r="N38"/>
  <c r="N39" s="1"/>
  <c r="I38"/>
  <c r="I39" s="1"/>
  <c r="H39"/>
  <c r="P39"/>
  <c r="C38"/>
  <c r="E39"/>
  <c r="C39" l="1"/>
  <c r="D39"/>
  <c r="C40"/>
  <c r="D3" s="1"/>
  <c r="D40" s="1"/>
  <c r="E3" s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M3" l="1"/>
  <c r="M40" s="1"/>
  <c r="N3" s="1"/>
  <c r="N40" s="1"/>
  <c r="O3" s="1"/>
  <c r="O40" s="1"/>
  <c r="P3" s="1"/>
  <c r="P40" s="1"/>
  <c r="Q3" l="1"/>
  <c r="Q40" s="1"/>
  <c r="G14" i="1"/>
  <c r="G6"/>
  <c r="G4"/>
  <c r="F21"/>
  <c r="F14"/>
  <c r="F11"/>
  <c r="F6"/>
  <c r="F4"/>
  <c r="AM6" i="6" l="1"/>
  <c r="AA22"/>
  <c r="AA26" s="1"/>
  <c r="AA9"/>
  <c r="AA14" s="1"/>
  <c r="AA27" l="1"/>
  <c r="AA34" s="1"/>
  <c r="E14" i="1" l="1"/>
  <c r="E6"/>
  <c r="M9" i="7"/>
  <c r="L9"/>
  <c r="N9"/>
  <c r="O33"/>
  <c r="O32"/>
  <c r="O31"/>
  <c r="O30"/>
  <c r="O29"/>
  <c r="O28"/>
  <c r="O25"/>
  <c r="O24"/>
  <c r="O23"/>
  <c r="N22"/>
  <c r="N26" s="1"/>
  <c r="M22"/>
  <c r="L22"/>
  <c r="L26" s="1"/>
  <c r="K22"/>
  <c r="K26" s="1"/>
  <c r="J26"/>
  <c r="H22"/>
  <c r="H26" s="1"/>
  <c r="G22"/>
  <c r="G26" s="1"/>
  <c r="F22"/>
  <c r="F26" s="1"/>
  <c r="E22"/>
  <c r="D22"/>
  <c r="D26" s="1"/>
  <c r="C22"/>
  <c r="C26" s="1"/>
  <c r="O21"/>
  <c r="O20"/>
  <c r="O19"/>
  <c r="O18"/>
  <c r="O17"/>
  <c r="O16"/>
  <c r="O13"/>
  <c r="O12"/>
  <c r="O11"/>
  <c r="O10"/>
  <c r="N14"/>
  <c r="K9"/>
  <c r="K14" s="1"/>
  <c r="G9"/>
  <c r="G14" s="1"/>
  <c r="F9"/>
  <c r="F14" s="1"/>
  <c r="E9"/>
  <c r="D9"/>
  <c r="C9"/>
  <c r="C14" s="1"/>
  <c r="O8"/>
  <c r="O7"/>
  <c r="O6"/>
  <c r="B1"/>
  <c r="O22" l="1"/>
  <c r="O26" s="1"/>
  <c r="O9"/>
  <c r="C27"/>
  <c r="J27"/>
  <c r="J34" s="1"/>
  <c r="N27"/>
  <c r="F27"/>
  <c r="K27"/>
  <c r="G27"/>
  <c r="D14"/>
  <c r="H14"/>
  <c r="L14"/>
  <c r="E26"/>
  <c r="M26"/>
  <c r="E14"/>
  <c r="M14"/>
  <c r="O14" l="1"/>
  <c r="O27" s="1"/>
  <c r="L27"/>
  <c r="E27"/>
  <c r="G34"/>
  <c r="N34"/>
  <c r="C34"/>
  <c r="M27"/>
  <c r="D27"/>
  <c r="H27"/>
  <c r="K34"/>
  <c r="F34"/>
  <c r="D34" l="1"/>
  <c r="M34"/>
  <c r="L34"/>
  <c r="H34"/>
  <c r="O34"/>
  <c r="E34"/>
  <c r="AN32" i="6"/>
  <c r="AH9"/>
  <c r="AJ22" l="1"/>
  <c r="AJ26" s="1"/>
  <c r="AJ9"/>
  <c r="AJ14" s="1"/>
  <c r="AK22"/>
  <c r="AK26" s="1"/>
  <c r="AK9"/>
  <c r="AK14" s="1"/>
  <c r="AH22"/>
  <c r="AH26" s="1"/>
  <c r="AG22"/>
  <c r="AG26" s="1"/>
  <c r="AH14"/>
  <c r="AG9"/>
  <c r="AG14" s="1"/>
  <c r="AE22"/>
  <c r="AE26" s="1"/>
  <c r="AD22"/>
  <c r="AD26" s="1"/>
  <c r="AE9"/>
  <c r="AE14" s="1"/>
  <c r="AD9"/>
  <c r="AD14" s="1"/>
  <c r="AB22"/>
  <c r="AB26" s="1"/>
  <c r="AB9"/>
  <c r="AB14" s="1"/>
  <c r="Y22"/>
  <c r="Y26" s="1"/>
  <c r="Y9"/>
  <c r="Y14" s="1"/>
  <c r="V22"/>
  <c r="V26" s="1"/>
  <c r="V9"/>
  <c r="V14" s="1"/>
  <c r="S22"/>
  <c r="S26" s="1"/>
  <c r="R22"/>
  <c r="R26" s="1"/>
  <c r="S9"/>
  <c r="S14" s="1"/>
  <c r="R9"/>
  <c r="R14" s="1"/>
  <c r="P22"/>
  <c r="P26" s="1"/>
  <c r="P9"/>
  <c r="P14" s="1"/>
  <c r="L22"/>
  <c r="L26" s="1"/>
  <c r="L9"/>
  <c r="L14" s="1"/>
  <c r="L27" s="1"/>
  <c r="L34" s="1"/>
  <c r="I22"/>
  <c r="I26" s="1"/>
  <c r="I9"/>
  <c r="I14" s="1"/>
  <c r="I27" s="1"/>
  <c r="I34" s="1"/>
  <c r="AN33"/>
  <c r="AM33"/>
  <c r="AL33"/>
  <c r="AI33"/>
  <c r="AF33"/>
  <c r="AC33"/>
  <c r="Z33"/>
  <c r="W33"/>
  <c r="T33"/>
  <c r="Q33"/>
  <c r="N33"/>
  <c r="K33"/>
  <c r="H33"/>
  <c r="E33"/>
  <c r="AM32"/>
  <c r="AL32"/>
  <c r="AI32"/>
  <c r="AF32"/>
  <c r="AC32"/>
  <c r="Z32"/>
  <c r="W32"/>
  <c r="T32"/>
  <c r="Q32"/>
  <c r="N32"/>
  <c r="K32"/>
  <c r="H32"/>
  <c r="E32"/>
  <c r="AN31"/>
  <c r="AL31"/>
  <c r="AI31"/>
  <c r="AF31"/>
  <c r="AC31"/>
  <c r="Z31"/>
  <c r="W31"/>
  <c r="Q31"/>
  <c r="N31"/>
  <c r="K31"/>
  <c r="H31"/>
  <c r="E31"/>
  <c r="AN30"/>
  <c r="AM30"/>
  <c r="AL30"/>
  <c r="AI30"/>
  <c r="AF30"/>
  <c r="AC30"/>
  <c r="Z30"/>
  <c r="W30"/>
  <c r="T30"/>
  <c r="Q30"/>
  <c r="N30"/>
  <c r="K30"/>
  <c r="H30"/>
  <c r="E30"/>
  <c r="AN29"/>
  <c r="AM29"/>
  <c r="AL29"/>
  <c r="AI29"/>
  <c r="AF29"/>
  <c r="AC29"/>
  <c r="Z29"/>
  <c r="W29"/>
  <c r="T29"/>
  <c r="Q29"/>
  <c r="N29"/>
  <c r="K29"/>
  <c r="H29"/>
  <c r="E29"/>
  <c r="AN28"/>
  <c r="AM28"/>
  <c r="AL28"/>
  <c r="AI28"/>
  <c r="AF28"/>
  <c r="AC28"/>
  <c r="Z28"/>
  <c r="W28"/>
  <c r="T28"/>
  <c r="Q28"/>
  <c r="N28"/>
  <c r="K28"/>
  <c r="H28"/>
  <c r="E28"/>
  <c r="AN25"/>
  <c r="AM25"/>
  <c r="AL25"/>
  <c r="AI25"/>
  <c r="AF25"/>
  <c r="AC25"/>
  <c r="Z25"/>
  <c r="W25"/>
  <c r="T25"/>
  <c r="Q25"/>
  <c r="N25"/>
  <c r="K25"/>
  <c r="H25"/>
  <c r="E25"/>
  <c r="AN24"/>
  <c r="AM24"/>
  <c r="AL24"/>
  <c r="AI24"/>
  <c r="AF24"/>
  <c r="AC24"/>
  <c r="Z24"/>
  <c r="W24"/>
  <c r="T24"/>
  <c r="Q24"/>
  <c r="N24"/>
  <c r="K24"/>
  <c r="H24"/>
  <c r="E24"/>
  <c r="AN23"/>
  <c r="AM23"/>
  <c r="AL23"/>
  <c r="AI23"/>
  <c r="AF23"/>
  <c r="AC23"/>
  <c r="Z23"/>
  <c r="W23"/>
  <c r="T23"/>
  <c r="Q23"/>
  <c r="N23"/>
  <c r="K23"/>
  <c r="H23"/>
  <c r="E23"/>
  <c r="M22"/>
  <c r="M26" s="1"/>
  <c r="J22"/>
  <c r="J26" s="1"/>
  <c r="G22"/>
  <c r="G26" s="1"/>
  <c r="F22"/>
  <c r="D22"/>
  <c r="D26" s="1"/>
  <c r="C22"/>
  <c r="C26" s="1"/>
  <c r="AN21"/>
  <c r="AM21"/>
  <c r="AL21"/>
  <c r="AI21"/>
  <c r="AF21"/>
  <c r="AC21"/>
  <c r="Z21"/>
  <c r="W21"/>
  <c r="T21"/>
  <c r="Q21"/>
  <c r="N21"/>
  <c r="K21"/>
  <c r="H21"/>
  <c r="E21"/>
  <c r="AN20"/>
  <c r="AM20"/>
  <c r="AL20"/>
  <c r="AI20"/>
  <c r="AF20"/>
  <c r="AC20"/>
  <c r="Z20"/>
  <c r="W20"/>
  <c r="T20"/>
  <c r="Q20"/>
  <c r="N20"/>
  <c r="K20"/>
  <c r="H20"/>
  <c r="E20"/>
  <c r="AN19"/>
  <c r="AM19"/>
  <c r="AL19"/>
  <c r="AI19"/>
  <c r="AF19"/>
  <c r="AC19"/>
  <c r="Z19"/>
  <c r="W19"/>
  <c r="T19"/>
  <c r="Q19"/>
  <c r="N19"/>
  <c r="K19"/>
  <c r="H19"/>
  <c r="E19"/>
  <c r="AN18"/>
  <c r="AM18"/>
  <c r="AL18"/>
  <c r="AI18"/>
  <c r="AF18"/>
  <c r="AC18"/>
  <c r="Z18"/>
  <c r="W18"/>
  <c r="T18"/>
  <c r="Q18"/>
  <c r="N18"/>
  <c r="K18"/>
  <c r="H18"/>
  <c r="E18"/>
  <c r="AN17"/>
  <c r="AM17"/>
  <c r="AL17"/>
  <c r="AI17"/>
  <c r="AF17"/>
  <c r="AC17"/>
  <c r="Z17"/>
  <c r="W17"/>
  <c r="T17"/>
  <c r="Q17"/>
  <c r="N17"/>
  <c r="K17"/>
  <c r="H17"/>
  <c r="E17"/>
  <c r="AN16"/>
  <c r="AM16"/>
  <c r="AL16"/>
  <c r="AI16"/>
  <c r="AF16"/>
  <c r="AC16"/>
  <c r="Z16"/>
  <c r="W16"/>
  <c r="T16"/>
  <c r="Q16"/>
  <c r="N16"/>
  <c r="K16"/>
  <c r="H16"/>
  <c r="E16"/>
  <c r="AN13"/>
  <c r="AM13"/>
  <c r="AL13"/>
  <c r="AI13"/>
  <c r="AF13"/>
  <c r="AC13"/>
  <c r="Z13"/>
  <c r="W13"/>
  <c r="T13"/>
  <c r="Q13"/>
  <c r="N13"/>
  <c r="K13"/>
  <c r="H13"/>
  <c r="E13"/>
  <c r="AN12"/>
  <c r="AM12"/>
  <c r="AL12"/>
  <c r="AI12"/>
  <c r="AF12"/>
  <c r="AC12"/>
  <c r="Z12"/>
  <c r="W12"/>
  <c r="T12"/>
  <c r="Q12"/>
  <c r="N12"/>
  <c r="K12"/>
  <c r="H12"/>
  <c r="E12"/>
  <c r="AN11"/>
  <c r="AM11"/>
  <c r="AL11"/>
  <c r="AI11"/>
  <c r="AF11"/>
  <c r="AC11"/>
  <c r="Z11"/>
  <c r="W11"/>
  <c r="T11"/>
  <c r="Q11"/>
  <c r="N11"/>
  <c r="K11"/>
  <c r="H11"/>
  <c r="E11"/>
  <c r="AN10"/>
  <c r="AM10"/>
  <c r="AL10"/>
  <c r="AI10"/>
  <c r="AF10"/>
  <c r="AC10"/>
  <c r="Z10"/>
  <c r="W10"/>
  <c r="T10"/>
  <c r="Q10"/>
  <c r="N10"/>
  <c r="K10"/>
  <c r="H10"/>
  <c r="E10"/>
  <c r="AL9"/>
  <c r="AI9"/>
  <c r="AC9"/>
  <c r="M9"/>
  <c r="J9"/>
  <c r="J14" s="1"/>
  <c r="G9"/>
  <c r="G14" s="1"/>
  <c r="F9"/>
  <c r="F14" s="1"/>
  <c r="D9"/>
  <c r="C9"/>
  <c r="C14" s="1"/>
  <c r="AN8"/>
  <c r="AM8"/>
  <c r="AL8"/>
  <c r="AI8"/>
  <c r="AF8"/>
  <c r="AC8"/>
  <c r="Z8"/>
  <c r="W8"/>
  <c r="T8"/>
  <c r="Q8"/>
  <c r="N8"/>
  <c r="K8"/>
  <c r="H8"/>
  <c r="E8"/>
  <c r="AN7"/>
  <c r="AM7"/>
  <c r="AL7"/>
  <c r="AI7"/>
  <c r="AF7"/>
  <c r="AC7"/>
  <c r="Z7"/>
  <c r="W7"/>
  <c r="T7"/>
  <c r="Q7"/>
  <c r="N7"/>
  <c r="K7"/>
  <c r="H7"/>
  <c r="E7"/>
  <c r="AN6"/>
  <c r="AL6"/>
  <c r="AI6"/>
  <c r="AF6"/>
  <c r="AC6"/>
  <c r="Z6"/>
  <c r="W6"/>
  <c r="T6"/>
  <c r="Q6"/>
  <c r="N6"/>
  <c r="K6"/>
  <c r="H6"/>
  <c r="E6"/>
  <c r="B1"/>
  <c r="P34" l="1"/>
  <c r="H22"/>
  <c r="R27"/>
  <c r="S27"/>
  <c r="S34" s="1"/>
  <c r="T22"/>
  <c r="V27"/>
  <c r="V34" s="1"/>
  <c r="Y27"/>
  <c r="Y34" s="1"/>
  <c r="Z34" s="1"/>
  <c r="Z9"/>
  <c r="AB27"/>
  <c r="AB34" s="1"/>
  <c r="E9"/>
  <c r="AO29"/>
  <c r="AD27"/>
  <c r="AD34" s="1"/>
  <c r="AF9"/>
  <c r="AG27"/>
  <c r="AG34" s="1"/>
  <c r="AJ27"/>
  <c r="AJ34" s="1"/>
  <c r="AO33"/>
  <c r="AH27"/>
  <c r="AH34" s="1"/>
  <c r="AK27"/>
  <c r="AK34" s="1"/>
  <c r="AE27"/>
  <c r="AE34" s="1"/>
  <c r="AO19"/>
  <c r="AO21"/>
  <c r="AO25"/>
  <c r="AF22"/>
  <c r="AO30"/>
  <c r="C27"/>
  <c r="C34" s="1"/>
  <c r="N9"/>
  <c r="AM9"/>
  <c r="AM14" s="1"/>
  <c r="Q9"/>
  <c r="T9"/>
  <c r="AO10"/>
  <c r="AN9"/>
  <c r="AN14" s="1"/>
  <c r="M14"/>
  <c r="M27" s="1"/>
  <c r="M34" s="1"/>
  <c r="N34" s="1"/>
  <c r="AO23"/>
  <c r="AN22"/>
  <c r="AN26" s="1"/>
  <c r="AM22"/>
  <c r="AO8"/>
  <c r="AO7"/>
  <c r="H9"/>
  <c r="AO32"/>
  <c r="AO28"/>
  <c r="AO24"/>
  <c r="AO12"/>
  <c r="AO11"/>
  <c r="AO13"/>
  <c r="AO18"/>
  <c r="AO20"/>
  <c r="AO6"/>
  <c r="AI14"/>
  <c r="G27"/>
  <c r="H14"/>
  <c r="W14"/>
  <c r="N26"/>
  <c r="Z26"/>
  <c r="AL26"/>
  <c r="J27"/>
  <c r="K14"/>
  <c r="AL27"/>
  <c r="AF14"/>
  <c r="E26"/>
  <c r="K26"/>
  <c r="Q26"/>
  <c r="W26"/>
  <c r="AC26"/>
  <c r="AI26"/>
  <c r="T14"/>
  <c r="K9"/>
  <c r="W9"/>
  <c r="D14"/>
  <c r="AO16"/>
  <c r="K22"/>
  <c r="W22"/>
  <c r="AI22"/>
  <c r="AO17"/>
  <c r="N22"/>
  <c r="Z22"/>
  <c r="AL22"/>
  <c r="F26"/>
  <c r="H26" s="1"/>
  <c r="T26"/>
  <c r="AF26"/>
  <c r="Z14"/>
  <c r="AL14"/>
  <c r="E22"/>
  <c r="Q22"/>
  <c r="AC22"/>
  <c r="R34" l="1"/>
  <c r="Z27"/>
  <c r="AO22"/>
  <c r="AM26"/>
  <c r="AM27" s="1"/>
  <c r="AO9"/>
  <c r="N14"/>
  <c r="N27"/>
  <c r="Q14"/>
  <c r="AF34"/>
  <c r="AF27"/>
  <c r="AC14"/>
  <c r="J34"/>
  <c r="K34" s="1"/>
  <c r="K27"/>
  <c r="W34"/>
  <c r="W27"/>
  <c r="AI34"/>
  <c r="AI27"/>
  <c r="F27"/>
  <c r="F34" s="1"/>
  <c r="AO14"/>
  <c r="AN27"/>
  <c r="E14"/>
  <c r="D27"/>
  <c r="G34"/>
  <c r="AL34"/>
  <c r="AM31" l="1"/>
  <c r="AO31" s="1"/>
  <c r="T31"/>
  <c r="AO26"/>
  <c r="H27"/>
  <c r="T27"/>
  <c r="D34"/>
  <c r="E34" s="1"/>
  <c r="E27"/>
  <c r="AC34"/>
  <c r="AC27"/>
  <c r="H34"/>
  <c r="AN34"/>
  <c r="AO27"/>
  <c r="Q34"/>
  <c r="Q27"/>
  <c r="T34"/>
  <c r="AM34" l="1"/>
  <c r="AO34" s="1"/>
  <c r="H31" i="3"/>
  <c r="H25"/>
  <c r="H24"/>
  <c r="H21"/>
  <c r="H19"/>
  <c r="H17"/>
  <c r="H13"/>
  <c r="H11"/>
  <c r="H8"/>
  <c r="H6"/>
  <c r="D14" i="1"/>
  <c r="D21" s="1"/>
  <c r="I14"/>
  <c r="I21" s="1"/>
  <c r="J14"/>
  <c r="J21" s="1"/>
  <c r="K14"/>
  <c r="L14"/>
  <c r="M14"/>
  <c r="N14"/>
  <c r="C14"/>
  <c r="N6"/>
  <c r="M6"/>
  <c r="L6"/>
  <c r="K6"/>
  <c r="J6"/>
  <c r="I6"/>
  <c r="D6"/>
  <c r="C6"/>
  <c r="D4"/>
  <c r="E4"/>
  <c r="E11" s="1"/>
  <c r="G11"/>
  <c r="H11"/>
  <c r="I4"/>
  <c r="J4"/>
  <c r="K4"/>
  <c r="K11" s="1"/>
  <c r="L4"/>
  <c r="L11" s="1"/>
  <c r="M4"/>
  <c r="N4"/>
  <c r="N11" s="1"/>
  <c r="C4"/>
  <c r="N21"/>
  <c r="M21"/>
  <c r="L21"/>
  <c r="K21"/>
  <c r="H21"/>
  <c r="G21"/>
  <c r="E21"/>
  <c r="M11"/>
  <c r="H33" i="3"/>
  <c r="H32"/>
  <c r="H30"/>
  <c r="H29"/>
  <c r="H28"/>
  <c r="H23"/>
  <c r="H20"/>
  <c r="H18"/>
  <c r="H16"/>
  <c r="H12"/>
  <c r="H10"/>
  <c r="H7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7"/>
  <c r="E8"/>
  <c r="E6"/>
  <c r="J11" i="1" l="1"/>
  <c r="I11"/>
  <c r="D11"/>
  <c r="C11"/>
  <c r="H22" i="3" l="1"/>
  <c r="E22"/>
  <c r="C21" i="1"/>
  <c r="B1"/>
  <c r="B1" i="3"/>
  <c r="H26" l="1"/>
  <c r="H14"/>
  <c r="H9"/>
  <c r="E9"/>
  <c r="E26"/>
  <c r="H27" l="1"/>
  <c r="E14"/>
  <c r="H34"/>
  <c r="E27" l="1"/>
  <c r="E34" l="1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tis.) 
a zaúčtovanie istiny z oddĺženia vo výške 13 220 tis. ( účet 648. )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(857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(750 tis.) 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(713 tis. ) a zaúčtovanie penálov  zo  Sociálnej poisťovne vo výške  9 025 tis.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( 787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(843 tis.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(819 tis. )
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4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<sst xmlns="http://schemas.openxmlformats.org/spreadsheetml/2006/main" count="33160" uniqueCount="162">
  <si>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</si>
  <si>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</si>
  <si>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</si>
  <si>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</si>
  <si>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</si>
  <si>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</si>
  <si>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</si>
  <si>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</si>
  <si>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</si>
  <si>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</si>
  <si>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</si>
  <si>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</si>
  <si>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</si>
  <si>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</si>
  <si>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</si>
  <si>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</si>
  <si>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</si>
  <si>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</si>
  <si>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</si>
  <si>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</si>
  <si>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</si>
  <si>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</si>
  <si>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</si>
  <si>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</si>
  <si>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</si>
  <si>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</si>
  <si>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</si>
  <si>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</si>
  <si>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</si>
  <si>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</si>
  <si>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</si>
  <si>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</si>
  <si>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</si>
  <si>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</si>
  <si>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</si>
  <si>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</si>
  <si>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</si>
  <si>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</si>
  <si>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</si>
  <si>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</si>
  <si>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</si>
  <si>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</si>
  <si>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</si>
  <si>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</si>
  <si>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</si>
  <si>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</si>
  <si>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</si>
  <si>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</si>
  <si>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</si>
  <si>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</si>
  <si>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</si>
  <si>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</si>
  <si>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</si>
  <si>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</si>
  <si>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</si>
  <si>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</si>
  <si>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</si>
  <si>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</si>
  <si>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</si>
  <si>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</si>
  <si>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</si>
  <si>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</si>
  <si>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</si>
  <si>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</si>
  <si>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</si>
  <si>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</si>
  <si>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</si>
  <si>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</si>
  <si>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</si>
  <si>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</si>
  <si>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</si>
  <si>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</si>
  <si>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</si>
  <si>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</si>
  <si>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</si>
  <si>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</si>
  <si>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</si>
  <si>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</si>
  <si>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</si>
  <si>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</si>
  <si>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</si>
  <si>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</si>
  <si>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</si>
  <si>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</si>
  <si>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</si>
  <si>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</si>
  <si>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</si>
  <si>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</si>
  <si>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</si>
  <si>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</si>
  <si>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</si>
  <si>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</si>
  <si>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</si>
  <si>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</si>
  <si>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</si>
  <si>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</si>
  <si>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</si>
  <si>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</si>
  <si>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</si>
  <si>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</si>
  <si>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</si>
  <si>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</si>
  <si>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</si>
  <si>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</si>
  <si>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</si>
  <si>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</si>
  <si>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</si>
  <si>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</si>
  <si>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</si>
  <si>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</si>
  <si>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</si>
  <si>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02_2018</t>
  </si>
  <si>
    <t>Výhľad 04_2018</t>
  </si>
  <si>
    <t>Výhľad 09_2018</t>
  </si>
  <si>
    <t>Výhľad 10_2018</t>
  </si>
  <si>
    <t>Výhľad 11_2018</t>
  </si>
  <si>
    <t>Výhľad 12_2018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</si>
  <si>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</si>
  <si>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</si>
  <si>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</si>
  <si>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</si>
  <si>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</si>
  <si>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</si>
  <si>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</si>
  <si>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</si>
  <si>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</si>
  <si>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</si>
  <si>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</si>
  <si>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</si>
  <si>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</si>
  <si>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</si>
  <si>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</si>
  <si>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</si>
  <si>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</si>
  <si>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</si>
  <si>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</si>
  <si>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</si>
  <si>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</si>
  <si>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Skutočnosť 02_2018</t>
  </si>
  <si>
    <t>Skutočnosť 03_2018</t>
  </si>
  <si>
    <t>Skutočnosť 04_2018</t>
  </si>
  <si>
    <t>Výhľad 03_2018</t>
  </si>
  <si>
    <t>Skutočnosť 05_2018</t>
  </si>
  <si>
    <t>Skutočnosť 06_2018</t>
  </si>
  <si>
    <t>Skutočnosť 07_2018</t>
  </si>
  <si>
    <t>Január-August</t>
  </si>
  <si>
    <t>August    2018</t>
  </si>
  <si>
    <t>Január -August</t>
  </si>
  <si>
    <t>Január - August</t>
  </si>
  <si>
    <t>Skutočnosť 08_2018</t>
  </si>
  <si>
    <t>Hospodársky výsledok za 06-08/2018 ovplyvnili tieto mimoriadne položky:</t>
  </si>
  <si>
    <t>Zaúčtovanie úrokov z omeškania z NTS  vo výške 577 880,53 Eur na nákladovej strane ( účet 544.- Zmluvné pokuty, penále a úroky ) v 6/2018</t>
  </si>
  <si>
    <t>Zaúčtovanie penálov  zo  Sociálnej poisťovne vo výške  9 025 397,19 Eur na strane nákladov  ( 545.1- Ostatné pokuty, penále a úroky) v 7/2018</t>
  </si>
  <si>
    <t>Zaúčtovanie skonta z oddlženia  vo výške 377 446,44 Eur na výnosovej strane  ( účet  648.1707-Výnosy z oddlženia - skonto)  v  6/2018</t>
  </si>
  <si>
    <t>Zaúčtovanie istiny z oddlženia  vo výške 13 219 769,24 Eur na výnosovej strane  ( účet  648.1708-Výnosy z oddlženia - istina ) v 7/2018</t>
  </si>
  <si>
    <t>HV  01-08/2018</t>
  </si>
  <si>
    <t>N</t>
  </si>
  <si>
    <t>V</t>
  </si>
  <si>
    <t>skonto</t>
  </si>
  <si>
    <t>istina</t>
  </si>
  <si>
    <t>penále SP</t>
  </si>
  <si>
    <r>
      <t xml:space="preserve">HV  01-08/2018 </t>
    </r>
    <r>
      <rPr>
        <b/>
        <sz val="8"/>
        <color indexed="8"/>
        <rFont val="Arial"/>
        <family val="2"/>
        <charset val="238"/>
      </rPr>
      <t>( očistení o oddĺženie a penále SP )</t>
    </r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</si>
</sst>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33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0" fontId="6" fillId="0" borderId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9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3" fontId="12" fillId="4" borderId="5" xfId="0" applyNumberFormat="1" applyFont="1" applyFill="1" applyBorder="1" applyAlignment="1">
      <alignment horizontal="right"/>
    </xf>
    <xf numFmtId="0" fontId="7" fillId="5" borderId="1" xfId="0" applyFont="1" applyFill="1" applyBorder="1"/>
    <xf numFmtId="3" fontId="12" fillId="5" borderId="1" xfId="0" applyNumberFormat="1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5" fillId="5" borderId="1" xfId="0" applyFont="1" applyFill="1" applyBorder="1" applyAlignment="1">
      <alignment horizontal="center"/>
    </xf>
    <xf numFmtId="0" fontId="0" fillId="0" borderId="6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" xfId="13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3" fontId="12" fillId="0" borderId="1" xfId="13" applyNumberFormat="1" applyFont="1" applyFill="1" applyBorder="1" applyAlignment="1">
      <alignment horizontal="right"/>
    </xf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0" fontId="1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4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3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3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3" fontId="15" fillId="8" borderId="1" xfId="13" applyNumberFormat="1" applyFont="1" applyFill="1" applyBorder="1" applyAlignment="1">
      <alignment horizontal="right"/>
    </xf>
    <xf numFmtId="3" fontId="15" fillId="8" borderId="10" xfId="13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4" borderId="8" xfId="0" applyNumberFormat="1" applyFont="1" applyFill="1" applyBorder="1"/>
    <xf numFmtId="3" fontId="18" fillId="14" borderId="8" xfId="0" applyNumberFormat="1" applyFont="1" applyFill="1" applyBorder="1"/>
    <xf numFmtId="3" fontId="12" fillId="14" borderId="11" xfId="0" applyNumberFormat="1" applyFont="1" applyFill="1" applyBorder="1"/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13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12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7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1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3" borderId="26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8" fillId="16" borderId="8" xfId="0" applyNumberFormat="1" applyFont="1" applyFill="1" applyBorder="1"/>
    <xf numFmtId="3" fontId="12" fillId="16" borderId="11" xfId="0" applyNumberFormat="1" applyFont="1" applyFill="1" applyBorder="1"/>
    <xf numFmtId="49" fontId="22" fillId="17" borderId="5" xfId="0" applyNumberFormat="1" applyFont="1" applyFill="1" applyBorder="1" applyAlignment="1">
      <alignment horizontal="center" vertical="center" wrapText="1"/>
    </xf>
    <xf numFmtId="3" fontId="23" fillId="13" borderId="5" xfId="0" applyNumberFormat="1" applyFont="1" applyFill="1" applyBorder="1" applyAlignment="1">
      <alignment horizontal="right"/>
    </xf>
    <xf numFmtId="0" fontId="24" fillId="10" borderId="5" xfId="0" applyFont="1" applyFill="1" applyBorder="1"/>
    <xf numFmtId="3" fontId="24" fillId="10" borderId="5" xfId="0" applyNumberFormat="1" applyFont="1" applyFill="1" applyBorder="1" applyAlignment="1">
      <alignment horizontal="right"/>
    </xf>
    <xf numFmtId="9" fontId="24" fillId="10" borderId="5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24" fillId="6" borderId="1" xfId="0" applyNumberFormat="1" applyFont="1" applyFill="1" applyBorder="1" applyAlignment="1">
      <alignment horizontal="right"/>
    </xf>
    <xf numFmtId="9" fontId="24" fillId="6" borderId="1" xfId="0" applyNumberFormat="1" applyFont="1" applyFill="1" applyBorder="1" applyAlignment="1">
      <alignment horizontal="right"/>
    </xf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3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7" fillId="13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3" fontId="23" fillId="13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9" fillId="10" borderId="1" xfId="0" applyFont="1" applyFill="1" applyBorder="1" applyAlignment="1">
      <alignment horizontal="center"/>
    </xf>
    <xf numFmtId="9" fontId="25" fillId="10" borderId="5" xfId="0" applyNumberFormat="1" applyFont="1" applyFill="1" applyBorder="1" applyAlignment="1">
      <alignment horizontal="right"/>
    </xf>
    <xf numFmtId="0" fontId="25" fillId="0" borderId="0" xfId="0" applyFont="1"/>
    <xf numFmtId="0" fontId="29" fillId="6" borderId="1" xfId="0" applyFont="1" applyFill="1" applyBorder="1" applyAlignment="1">
      <alignment horizontal="center"/>
    </xf>
    <xf numFmtId="0" fontId="24" fillId="0" borderId="0" xfId="0" applyFont="1"/>
    <xf numFmtId="164" fontId="0" fillId="0" borderId="1" xfId="0" applyNumberFormat="1" applyFont="1" applyBorder="1" applyAlignment="1">
      <alignment horizontal="right"/>
    </xf>
    <xf numFmtId="0" fontId="24" fillId="0" borderId="6" xfId="0" applyFont="1" applyBorder="1"/>
    <xf numFmtId="3" fontId="24" fillId="0" borderId="1" xfId="0" applyNumberFormat="1" applyFont="1" applyBorder="1" applyAlignment="1">
      <alignment horizontal="right"/>
    </xf>
    <xf numFmtId="0" fontId="24" fillId="0" borderId="23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20" fillId="9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4" fillId="8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/>
    <xf numFmtId="4" fontId="24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4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4" fillId="7" borderId="1" xfId="0" applyFont="1" applyFill="1" applyBorder="1" applyAlignment="1">
      <alignment horizontal="left"/>
    </xf>
    <xf numFmtId="3" fontId="24" fillId="7" borderId="1" xfId="0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4" fontId="23" fillId="18" borderId="1" xfId="0" applyNumberFormat="1" applyFont="1" applyFill="1" applyBorder="1" applyAlignment="1">
      <alignment horizontal="right"/>
    </xf>
    <xf numFmtId="0" fontId="1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3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3" fillId="19" borderId="1" xfId="0" applyNumberFormat="1" applyFont="1" applyFill="1" applyBorder="1" applyAlignment="1">
      <alignment horizontal="right"/>
    </xf>
    <xf numFmtId="4" fontId="23" fillId="19" borderId="1" xfId="0" applyNumberFormat="1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right"/>
    </xf>
    <xf numFmtId="3" fontId="30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30" fillId="0" borderId="0" xfId="0" applyFont="1"/>
    <xf numFmtId="49" fontId="0" fillId="0" borderId="4" xfId="0" applyNumberFormat="1" applyBorder="1" applyAlignment="1"/>
    <xf numFmtId="49" fontId="0" fillId="0" borderId="32" xfId="0" applyNumberFormat="1" applyFont="1" applyBorder="1" applyAlignment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0" fillId="0" borderId="19" xfId="0" applyNumberFormat="1" applyBorder="1" applyAlignment="1"/>
    <xf numFmtId="49" fontId="0" fillId="0" borderId="6" xfId="0" applyNumberFormat="1" applyBorder="1" applyAlignment="1"/>
    <xf numFmtId="0" fontId="1" fillId="0" borderId="17" xfId="0" applyFont="1" applyBorder="1"/>
    <xf numFmtId="49" fontId="0" fillId="0" borderId="18" xfId="0" applyNumberFormat="1" applyBorder="1" applyAlignment="1"/>
    <xf numFmtId="49" fontId="0" fillId="0" borderId="20" xfId="0" applyNumberFormat="1" applyBorder="1" applyAlignment="1"/>
    <xf numFmtId="0" fontId="31" fillId="0" borderId="17" xfId="0" applyFont="1" applyBorder="1"/>
    <xf numFmtId="3" fontId="3" fillId="0" borderId="0" xfId="0" applyNumberFormat="1" applyFont="1" applyFill="1" applyBorder="1" applyAlignment="1">
      <alignment horizontal="right"/>
    </xf>
    <xf numFmtId="3" fontId="20" fillId="12" borderId="8" xfId="0" applyNumberFormat="1" applyFont="1" applyFill="1" applyBorder="1"/>
    <xf numFmtId="3" fontId="32" fillId="0" borderId="13" xfId="0" applyNumberFormat="1" applyFont="1" applyFill="1" applyBorder="1"/>
    <xf numFmtId="3" fontId="32" fillId="16" borderId="8" xfId="0" applyNumberFormat="1" applyFont="1" applyFill="1" applyBorder="1"/>
    <xf numFmtId="3" fontId="32" fillId="14" borderId="8" xfId="0" applyNumberFormat="1" applyFont="1" applyFill="1" applyBorder="1"/>
    <xf numFmtId="49" fontId="0" fillId="0" borderId="32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" fontId="20" fillId="19" borderId="1" xfId="0" applyNumberFormat="1" applyFont="1" applyFill="1" applyBorder="1" applyAlignment="1">
      <alignment horizontal="right"/>
    </xf>
    <xf numFmtId="4" fontId="20" fillId="18" borderId="1" xfId="0" applyNumberFormat="1" applyFont="1" applyFill="1" applyBorder="1" applyAlignment="1">
      <alignment horizontal="right"/>
    </xf>
    <xf numFmtId="3" fontId="20" fillId="17" borderId="1" xfId="0" applyNumberFormat="1" applyFont="1" applyFill="1" applyBorder="1" applyAlignment="1">
      <alignment horizontal="right"/>
    </xf>
    <xf numFmtId="3" fontId="20" fillId="12" borderId="1" xfId="0" applyNumberFormat="1" applyFont="1" applyFill="1" applyBorder="1" applyAlignment="1">
      <alignment horizontal="right"/>
    </xf>
    <xf numFmtId="0" fontId="0" fillId="0" borderId="19" xfId="0" applyFont="1" applyBorder="1"/>
    <xf numFmtId="49" fontId="3" fillId="0" borderId="2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4" xfId="0" applyFont="1" applyBorder="1"/>
    <xf numFmtId="49" fontId="3" fillId="0" borderId="3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0" fillId="0" borderId="17" xfId="0" applyFont="1" applyBorder="1"/>
    <xf numFmtId="49" fontId="3" fillId="0" borderId="18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ont="1" applyBorder="1"/>
    <xf numFmtId="17" fontId="0" fillId="0" borderId="0" xfId="0" applyNumberFormat="1" applyFont="1" applyBorder="1"/>
    <xf numFmtId="3" fontId="0" fillId="0" borderId="0" xfId="0" applyNumberForma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Font="1"/>
    <xf numFmtId="49" fontId="20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2" fillId="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49" fontId="22" fillId="9" borderId="15" xfId="0" applyNumberFormat="1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  <xf numFmtId="49" fontId="22" fillId="9" borderId="14" xfId="0" applyNumberFormat="1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20" fillId="9" borderId="15" xfId="0" applyNumberFormat="1" applyFont="1" applyFill="1" applyBorder="1" applyAlignment="1">
      <alignment horizontal="center" vertical="center"/>
    </xf>
    <xf numFmtId="49" fontId="20" fillId="9" borderId="2" xfId="0" applyNumberFormat="1" applyFont="1" applyFill="1" applyBorder="1" applyAlignment="1">
      <alignment horizontal="center" vertic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a%20o%20hospodaren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Príjmy za rok 2018"/>
    </sheetNames>
    <sheetDataSet>
      <sheetData sheetId="0">
        <row r="9">
          <cell r="A9" t="str">
            <v xml:space="preserve">Názov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5"/>
  <sheetViews>
    <sheetView showGridLines="0" workbookViewId="0">
      <selection activeCell="A19" sqref="A19:XFD19"/>
    </sheetView>
  </sheetViews>
  <sheetFormatPr defaultRowHeight="12.75"/>
  <cols>
    <col min="1" max="1" width="126.7109375" style="17" customWidth="1"/>
    <col min="2" max="2" width="14.140625" style="17" customWidth="1"/>
    <col min="3" max="16384" width="9.140625" style="17"/>
  </cols>
  <sheetData>
    <row r="1" spans="1:2">
      <c r="A1" s="19"/>
      <c r="B1" s="18"/>
    </row>
    <row r="2" spans="1:2">
      <c r="A2" s="19"/>
      <c r="B2" s="18"/>
    </row>
    <row r="3" spans="1:2" ht="23.25" customHeight="1">
      <c r="A3" s="19"/>
      <c r="B3" s="18"/>
    </row>
    <row r="4" spans="1:2" ht="42" customHeight="1">
      <c r="A4" s="42" t="s">
        <v>49</v>
      </c>
      <c r="B4" s="18"/>
    </row>
    <row r="5" spans="1:2" ht="23.25" customHeight="1">
      <c r="A5" s="20"/>
      <c r="B5" s="18"/>
    </row>
    <row r="6" spans="1:2" ht="23.25" customHeight="1">
      <c r="A6" s="20"/>
      <c r="B6" s="18"/>
    </row>
    <row r="7" spans="1:2" ht="23.25" customHeight="1">
      <c r="A7" s="21"/>
      <c r="B7" s="18"/>
    </row>
    <row r="8" spans="1:2" ht="23.25" customHeight="1">
      <c r="A8" s="22" t="s">
        <v>130</v>
      </c>
      <c r="B8" s="18"/>
    </row>
    <row r="9" spans="1:2" ht="23.25" customHeight="1">
      <c r="B9" s="18"/>
    </row>
    <row r="10" spans="1:2">
      <c r="B10" s="18"/>
    </row>
    <row r="11" spans="1:2">
      <c r="B11" s="18"/>
    </row>
    <row r="12" spans="1:2">
      <c r="A12" s="19"/>
      <c r="B12" s="18"/>
    </row>
    <row r="13" spans="1:2">
      <c r="A13" s="19"/>
      <c r="B13" s="18"/>
    </row>
    <row r="14" spans="1:2">
      <c r="A14" s="19"/>
      <c r="B14" s="18"/>
    </row>
    <row r="15" spans="1:2" ht="20.25" customHeight="1">
      <c r="A15" s="23" t="s">
        <v>146</v>
      </c>
      <c r="B15" s="18"/>
    </row>
    <row r="18" spans="1:16384" ht="23.25" customHeight="1">
      <c r="A18" s="19"/>
      <c r="B18" s="18"/>
    </row>
    <row r="19" spans="1:16384" ht="23.25" customHeight="1">
      <c r="A19" s="24"/>
      <c r="B19" s="18"/>
    </row>
    <row r="20" spans="1:16384" ht="23.25" customHeight="1">
      <c r="A20" s="240" t="s">
        <v>131</v>
      </c>
      <c r="B20" s="18"/>
    </row>
    <row r="21" spans="1:16384" ht="17.25" customHeight="1">
      <c r="A21" s="240" t="s">
        <v>132</v>
      </c>
      <c r="B21" s="240"/>
      <c r="C21" s="240" t="s">
        <v>133</v>
      </c>
      <c r="D21" s="240" t="s">
        <v>133</v>
      </c>
      <c r="E21" s="240" t="s">
        <v>133</v>
      </c>
      <c r="F21" s="240" t="s">
        <v>133</v>
      </c>
      <c r="G21" s="240" t="s">
        <v>133</v>
      </c>
      <c r="H21" s="240" t="s">
        <v>133</v>
      </c>
      <c r="I21" s="240" t="s">
        <v>133</v>
      </c>
      <c r="J21" s="240" t="s">
        <v>133</v>
      </c>
      <c r="K21" s="240" t="s">
        <v>133</v>
      </c>
      <c r="L21" s="240" t="s">
        <v>133</v>
      </c>
      <c r="M21" s="240" t="s">
        <v>133</v>
      </c>
      <c r="N21" s="240" t="s">
        <v>133</v>
      </c>
      <c r="O21" s="240" t="s">
        <v>133</v>
      </c>
      <c r="P21" s="240" t="s">
        <v>133</v>
      </c>
      <c r="Q21" s="240" t="s">
        <v>133</v>
      </c>
      <c r="R21" s="240" t="s">
        <v>133</v>
      </c>
      <c r="S21" s="240" t="s">
        <v>133</v>
      </c>
      <c r="T21" s="240" t="s">
        <v>133</v>
      </c>
      <c r="U21" s="240" t="s">
        <v>133</v>
      </c>
      <c r="V21" s="240" t="s">
        <v>133</v>
      </c>
      <c r="W21" s="240" t="s">
        <v>133</v>
      </c>
      <c r="X21" s="240" t="s">
        <v>133</v>
      </c>
      <c r="Y21" s="240" t="s">
        <v>133</v>
      </c>
      <c r="Z21" s="240" t="s">
        <v>133</v>
      </c>
      <c r="AA21" s="240" t="s">
        <v>133</v>
      </c>
      <c r="AB21" s="240" t="s">
        <v>133</v>
      </c>
      <c r="AC21" s="240" t="s">
        <v>133</v>
      </c>
      <c r="AD21" s="240" t="s">
        <v>133</v>
      </c>
      <c r="AE21" s="240" t="s">
        <v>133</v>
      </c>
      <c r="AF21" s="240" t="s">
        <v>133</v>
      </c>
      <c r="AG21" s="240" t="s">
        <v>133</v>
      </c>
      <c r="AH21" s="240" t="s">
        <v>133</v>
      </c>
      <c r="AI21" s="240" t="s">
        <v>133</v>
      </c>
      <c r="AJ21" s="240" t="s">
        <v>133</v>
      </c>
      <c r="AK21" s="240" t="s">
        <v>133</v>
      </c>
      <c r="AL21" s="240" t="s">
        <v>133</v>
      </c>
      <c r="AM21" s="240" t="s">
        <v>133</v>
      </c>
      <c r="AN21" s="240" t="s">
        <v>133</v>
      </c>
      <c r="AO21" s="240" t="s">
        <v>133</v>
      </c>
      <c r="AP21" s="240" t="s">
        <v>133</v>
      </c>
      <c r="AQ21" s="240" t="s">
        <v>133</v>
      </c>
      <c r="AR21" s="240" t="s">
        <v>133</v>
      </c>
      <c r="AS21" s="240" t="s">
        <v>133</v>
      </c>
      <c r="AT21" s="240" t="s">
        <v>133</v>
      </c>
      <c r="AU21" s="240" t="s">
        <v>133</v>
      </c>
      <c r="AV21" s="240" t="s">
        <v>133</v>
      </c>
      <c r="AW21" s="240" t="s">
        <v>133</v>
      </c>
      <c r="AX21" s="240" t="s">
        <v>133</v>
      </c>
      <c r="AY21" s="240" t="s">
        <v>133</v>
      </c>
      <c r="AZ21" s="240" t="s">
        <v>133</v>
      </c>
      <c r="BA21" s="240" t="s">
        <v>133</v>
      </c>
      <c r="BB21" s="240" t="s">
        <v>133</v>
      </c>
      <c r="BC21" s="240" t="s">
        <v>133</v>
      </c>
      <c r="BD21" s="240" t="s">
        <v>133</v>
      </c>
      <c r="BE21" s="240" t="s">
        <v>133</v>
      </c>
      <c r="BF21" s="240" t="s">
        <v>133</v>
      </c>
      <c r="BG21" s="240" t="s">
        <v>133</v>
      </c>
      <c r="BH21" s="240" t="s">
        <v>133</v>
      </c>
      <c r="BI21" s="240" t="s">
        <v>133</v>
      </c>
      <c r="BJ21" s="240" t="s">
        <v>133</v>
      </c>
      <c r="BK21" s="240" t="s">
        <v>133</v>
      </c>
      <c r="BL21" s="240" t="s">
        <v>133</v>
      </c>
      <c r="BM21" s="240" t="s">
        <v>133</v>
      </c>
      <c r="BN21" s="240" t="s">
        <v>133</v>
      </c>
      <c r="BO21" s="240" t="s">
        <v>133</v>
      </c>
      <c r="BP21" s="240" t="s">
        <v>133</v>
      </c>
      <c r="BQ21" s="240" t="s">
        <v>133</v>
      </c>
      <c r="BR21" s="240" t="s">
        <v>133</v>
      </c>
      <c r="BS21" s="240" t="s">
        <v>133</v>
      </c>
      <c r="BT21" s="240" t="s">
        <v>133</v>
      </c>
      <c r="BU21" s="240" t="s">
        <v>133</v>
      </c>
      <c r="BV21" s="240" t="s">
        <v>133</v>
      </c>
      <c r="BW21" s="240" t="s">
        <v>133</v>
      </c>
      <c r="BX21" s="240" t="s">
        <v>133</v>
      </c>
      <c r="BY21" s="240" t="s">
        <v>133</v>
      </c>
      <c r="BZ21" s="240" t="s">
        <v>133</v>
      </c>
      <c r="CA21" s="240" t="s">
        <v>133</v>
      </c>
      <c r="CB21" s="240" t="s">
        <v>133</v>
      </c>
      <c r="CC21" s="240" t="s">
        <v>133</v>
      </c>
      <c r="CD21" s="240" t="s">
        <v>133</v>
      </c>
      <c r="CE21" s="240" t="s">
        <v>133</v>
      </c>
      <c r="CF21" s="240" t="s">
        <v>133</v>
      </c>
      <c r="CG21" s="240" t="s">
        <v>133</v>
      </c>
      <c r="CH21" s="240" t="s">
        <v>133</v>
      </c>
      <c r="CI21" s="240" t="s">
        <v>133</v>
      </c>
      <c r="CJ21" s="240" t="s">
        <v>133</v>
      </c>
      <c r="CK21" s="240" t="s">
        <v>133</v>
      </c>
      <c r="CL21" s="240" t="s">
        <v>133</v>
      </c>
      <c r="CM21" s="240" t="s">
        <v>133</v>
      </c>
      <c r="CN21" s="240" t="s">
        <v>133</v>
      </c>
      <c r="CO21" s="240" t="s">
        <v>133</v>
      </c>
      <c r="CP21" s="240" t="s">
        <v>133</v>
      </c>
      <c r="CQ21" s="240" t="s">
        <v>133</v>
      </c>
      <c r="CR21" s="240" t="s">
        <v>133</v>
      </c>
      <c r="CS21" s="240" t="s">
        <v>133</v>
      </c>
      <c r="CT21" s="240" t="s">
        <v>133</v>
      </c>
      <c r="CU21" s="240" t="s">
        <v>133</v>
      </c>
      <c r="CV21" s="240" t="s">
        <v>133</v>
      </c>
      <c r="CW21" s="240" t="s">
        <v>133</v>
      </c>
      <c r="CX21" s="240" t="s">
        <v>133</v>
      </c>
      <c r="CY21" s="240" t="s">
        <v>133</v>
      </c>
      <c r="CZ21" s="240" t="s">
        <v>133</v>
      </c>
      <c r="DA21" s="240" t="s">
        <v>133</v>
      </c>
      <c r="DB21" s="240" t="s">
        <v>133</v>
      </c>
      <c r="DC21" s="240" t="s">
        <v>133</v>
      </c>
      <c r="DD21" s="240" t="s">
        <v>133</v>
      </c>
      <c r="DE21" s="240" t="s">
        <v>133</v>
      </c>
      <c r="DF21" s="240" t="s">
        <v>133</v>
      </c>
      <c r="DG21" s="240" t="s">
        <v>133</v>
      </c>
      <c r="DH21" s="240" t="s">
        <v>133</v>
      </c>
      <c r="DI21" s="240" t="s">
        <v>133</v>
      </c>
      <c r="DJ21" s="240" t="s">
        <v>133</v>
      </c>
      <c r="DK21" s="240" t="s">
        <v>133</v>
      </c>
      <c r="DL21" s="240" t="s">
        <v>133</v>
      </c>
      <c r="DM21" s="240" t="s">
        <v>133</v>
      </c>
      <c r="DN21" s="240" t="s">
        <v>133</v>
      </c>
      <c r="DO21" s="240" t="s">
        <v>133</v>
      </c>
      <c r="DP21" s="240" t="s">
        <v>133</v>
      </c>
      <c r="DQ21" s="240" t="s">
        <v>133</v>
      </c>
      <c r="DR21" s="240" t="s">
        <v>133</v>
      </c>
      <c r="DS21" s="240" t="s">
        <v>133</v>
      </c>
      <c r="DT21" s="240" t="s">
        <v>133</v>
      </c>
      <c r="DU21" s="240" t="s">
        <v>133</v>
      </c>
      <c r="DV21" s="240" t="s">
        <v>133</v>
      </c>
      <c r="DW21" s="240" t="s">
        <v>133</v>
      </c>
      <c r="DX21" s="240" t="s">
        <v>133</v>
      </c>
      <c r="DY21" s="240" t="s">
        <v>133</v>
      </c>
      <c r="DZ21" s="240" t="s">
        <v>133</v>
      </c>
      <c r="EA21" s="240" t="s">
        <v>133</v>
      </c>
      <c r="EB21" s="240" t="s">
        <v>133</v>
      </c>
      <c r="EC21" s="240" t="s">
        <v>133</v>
      </c>
      <c r="ED21" s="240" t="s">
        <v>133</v>
      </c>
      <c r="EE21" s="240" t="s">
        <v>133</v>
      </c>
      <c r="EF21" s="240" t="s">
        <v>133</v>
      </c>
      <c r="EG21" s="240" t="s">
        <v>133</v>
      </c>
      <c r="EH21" s="240" t="s">
        <v>133</v>
      </c>
      <c r="EI21" s="240" t="s">
        <v>133</v>
      </c>
      <c r="EJ21" s="240" t="s">
        <v>133</v>
      </c>
      <c r="EK21" s="240" t="s">
        <v>133</v>
      </c>
      <c r="EL21" s="240" t="s">
        <v>133</v>
      </c>
      <c r="EM21" s="240" t="s">
        <v>133</v>
      </c>
      <c r="EN21" s="240" t="s">
        <v>133</v>
      </c>
      <c r="EO21" s="240" t="s">
        <v>133</v>
      </c>
      <c r="EP21" s="240" t="s">
        <v>133</v>
      </c>
      <c r="EQ21" s="240" t="s">
        <v>133</v>
      </c>
      <c r="ER21" s="240" t="s">
        <v>133</v>
      </c>
      <c r="ES21" s="240" t="s">
        <v>133</v>
      </c>
      <c r="ET21" s="240" t="s">
        <v>133</v>
      </c>
      <c r="EU21" s="240" t="s">
        <v>133</v>
      </c>
      <c r="EV21" s="240" t="s">
        <v>133</v>
      </c>
      <c r="EW21" s="240" t="s">
        <v>133</v>
      </c>
      <c r="EX21" s="240" t="s">
        <v>133</v>
      </c>
      <c r="EY21" s="240" t="s">
        <v>133</v>
      </c>
      <c r="EZ21" s="240" t="s">
        <v>133</v>
      </c>
      <c r="FA21" s="240" t="s">
        <v>133</v>
      </c>
      <c r="FB21" s="240" t="s">
        <v>133</v>
      </c>
      <c r="FC21" s="240" t="s">
        <v>133</v>
      </c>
      <c r="FD21" s="240" t="s">
        <v>133</v>
      </c>
      <c r="FE21" s="240" t="s">
        <v>133</v>
      </c>
      <c r="FF21" s="240" t="s">
        <v>133</v>
      </c>
      <c r="FG21" s="240" t="s">
        <v>133</v>
      </c>
      <c r="FH21" s="240" t="s">
        <v>133</v>
      </c>
      <c r="FI21" s="240" t="s">
        <v>133</v>
      </c>
      <c r="FJ21" s="240" t="s">
        <v>133</v>
      </c>
      <c r="FK21" s="240" t="s">
        <v>133</v>
      </c>
      <c r="FL21" s="240" t="s">
        <v>133</v>
      </c>
      <c r="FM21" s="240" t="s">
        <v>133</v>
      </c>
      <c r="FN21" s="240" t="s">
        <v>133</v>
      </c>
      <c r="FO21" s="240" t="s">
        <v>133</v>
      </c>
      <c r="FP21" s="240" t="s">
        <v>133</v>
      </c>
      <c r="FQ21" s="240" t="s">
        <v>133</v>
      </c>
      <c r="FR21" s="240" t="s">
        <v>133</v>
      </c>
      <c r="FS21" s="240" t="s">
        <v>133</v>
      </c>
      <c r="FT21" s="240" t="s">
        <v>133</v>
      </c>
      <c r="FU21" s="240" t="s">
        <v>133</v>
      </c>
      <c r="FV21" s="240" t="s">
        <v>133</v>
      </c>
      <c r="FW21" s="240" t="s">
        <v>133</v>
      </c>
      <c r="FX21" s="240" t="s">
        <v>133</v>
      </c>
      <c r="FY21" s="240" t="s">
        <v>133</v>
      </c>
      <c r="FZ21" s="240" t="s">
        <v>133</v>
      </c>
      <c r="GA21" s="240" t="s">
        <v>133</v>
      </c>
      <c r="GB21" s="240" t="s">
        <v>133</v>
      </c>
      <c r="GC21" s="240" t="s">
        <v>133</v>
      </c>
      <c r="GD21" s="240" t="s">
        <v>133</v>
      </c>
      <c r="GE21" s="240" t="s">
        <v>133</v>
      </c>
      <c r="GF21" s="240" t="s">
        <v>133</v>
      </c>
      <c r="GG21" s="240" t="s">
        <v>133</v>
      </c>
      <c r="GH21" s="240" t="s">
        <v>133</v>
      </c>
      <c r="GI21" s="240" t="s">
        <v>133</v>
      </c>
      <c r="GJ21" s="240" t="s">
        <v>133</v>
      </c>
      <c r="GK21" s="240" t="s">
        <v>133</v>
      </c>
      <c r="GL21" s="240" t="s">
        <v>133</v>
      </c>
      <c r="GM21" s="240" t="s">
        <v>133</v>
      </c>
      <c r="GN21" s="240" t="s">
        <v>133</v>
      </c>
      <c r="GO21" s="240" t="s">
        <v>133</v>
      </c>
      <c r="GP21" s="240" t="s">
        <v>133</v>
      </c>
      <c r="GQ21" s="240" t="s">
        <v>133</v>
      </c>
      <c r="GR21" s="240" t="s">
        <v>133</v>
      </c>
      <c r="GS21" s="240" t="s">
        <v>133</v>
      </c>
      <c r="GT21" s="240" t="s">
        <v>133</v>
      </c>
      <c r="GU21" s="240" t="s">
        <v>133</v>
      </c>
      <c r="GV21" s="240" t="s">
        <v>133</v>
      </c>
      <c r="GW21" s="240" t="s">
        <v>133</v>
      </c>
      <c r="GX21" s="240" t="s">
        <v>133</v>
      </c>
      <c r="GY21" s="240" t="s">
        <v>133</v>
      </c>
      <c r="GZ21" s="240" t="s">
        <v>133</v>
      </c>
      <c r="HA21" s="240" t="s">
        <v>133</v>
      </c>
      <c r="HB21" s="240" t="s">
        <v>133</v>
      </c>
      <c r="HC21" s="240" t="s">
        <v>133</v>
      </c>
      <c r="HD21" s="240" t="s">
        <v>133</v>
      </c>
      <c r="HE21" s="240" t="s">
        <v>133</v>
      </c>
      <c r="HF21" s="240" t="s">
        <v>133</v>
      </c>
      <c r="HG21" s="240" t="s">
        <v>133</v>
      </c>
      <c r="HH21" s="240" t="s">
        <v>133</v>
      </c>
      <c r="HI21" s="240" t="s">
        <v>133</v>
      </c>
      <c r="HJ21" s="240" t="s">
        <v>133</v>
      </c>
      <c r="HK21" s="240" t="s">
        <v>133</v>
      </c>
      <c r="HL21" s="240" t="s">
        <v>133</v>
      </c>
      <c r="HM21" s="240" t="s">
        <v>133</v>
      </c>
      <c r="HN21" s="240" t="s">
        <v>133</v>
      </c>
      <c r="HO21" s="240" t="s">
        <v>133</v>
      </c>
      <c r="HP21" s="240" t="s">
        <v>133</v>
      </c>
      <c r="HQ21" s="240" t="s">
        <v>133</v>
      </c>
      <c r="HR21" s="240" t="s">
        <v>133</v>
      </c>
      <c r="HS21" s="240" t="s">
        <v>133</v>
      </c>
      <c r="HT21" s="240" t="s">
        <v>133</v>
      </c>
      <c r="HU21" s="240" t="s">
        <v>133</v>
      </c>
      <c r="HV21" s="240" t="s">
        <v>133</v>
      </c>
      <c r="HW21" s="240" t="s">
        <v>133</v>
      </c>
      <c r="HX21" s="240" t="s">
        <v>133</v>
      </c>
      <c r="HY21" s="240" t="s">
        <v>133</v>
      </c>
      <c r="HZ21" s="240" t="s">
        <v>133</v>
      </c>
      <c r="IA21" s="240" t="s">
        <v>133</v>
      </c>
      <c r="IB21" s="240" t="s">
        <v>133</v>
      </c>
      <c r="IC21" s="240" t="s">
        <v>133</v>
      </c>
      <c r="ID21" s="240" t="s">
        <v>133</v>
      </c>
      <c r="IE21" s="240" t="s">
        <v>133</v>
      </c>
      <c r="IF21" s="240" t="s">
        <v>133</v>
      </c>
      <c r="IG21" s="240" t="s">
        <v>133</v>
      </c>
      <c r="IH21" s="240" t="s">
        <v>133</v>
      </c>
      <c r="II21" s="240" t="s">
        <v>133</v>
      </c>
      <c r="IJ21" s="240" t="s">
        <v>133</v>
      </c>
      <c r="IK21" s="240" t="s">
        <v>133</v>
      </c>
      <c r="IL21" s="240" t="s">
        <v>133</v>
      </c>
      <c r="IM21" s="240" t="s">
        <v>133</v>
      </c>
      <c r="IN21" s="240" t="s">
        <v>133</v>
      </c>
      <c r="IO21" s="240" t="s">
        <v>133</v>
      </c>
      <c r="IP21" s="240" t="s">
        <v>133</v>
      </c>
      <c r="IQ21" s="240" t="s">
        <v>133</v>
      </c>
      <c r="IR21" s="240" t="s">
        <v>133</v>
      </c>
      <c r="IS21" s="240" t="s">
        <v>133</v>
      </c>
      <c r="IT21" s="240" t="s">
        <v>133</v>
      </c>
      <c r="IU21" s="240" t="s">
        <v>133</v>
      </c>
      <c r="IV21" s="240" t="s">
        <v>133</v>
      </c>
      <c r="IW21" s="240" t="s">
        <v>133</v>
      </c>
      <c r="IX21" s="240" t="s">
        <v>133</v>
      </c>
      <c r="IY21" s="240" t="s">
        <v>133</v>
      </c>
      <c r="IZ21" s="240" t="s">
        <v>133</v>
      </c>
      <c r="JA21" s="240" t="s">
        <v>133</v>
      </c>
      <c r="JB21" s="240" t="s">
        <v>133</v>
      </c>
      <c r="JC21" s="240" t="s">
        <v>133</v>
      </c>
      <c r="JD21" s="240" t="s">
        <v>133</v>
      </c>
      <c r="JE21" s="240" t="s">
        <v>133</v>
      </c>
      <c r="JF21" s="240" t="s">
        <v>133</v>
      </c>
      <c r="JG21" s="240" t="s">
        <v>133</v>
      </c>
      <c r="JH21" s="240" t="s">
        <v>133</v>
      </c>
      <c r="JI21" s="240" t="s">
        <v>133</v>
      </c>
      <c r="JJ21" s="240" t="s">
        <v>133</v>
      </c>
      <c r="JK21" s="240" t="s">
        <v>133</v>
      </c>
      <c r="JL21" s="240" t="s">
        <v>133</v>
      </c>
      <c r="JM21" s="240" t="s">
        <v>133</v>
      </c>
      <c r="JN21" s="240" t="s">
        <v>133</v>
      </c>
      <c r="JO21" s="240" t="s">
        <v>133</v>
      </c>
      <c r="JP21" s="240" t="s">
        <v>133</v>
      </c>
      <c r="JQ21" s="240" t="s">
        <v>133</v>
      </c>
      <c r="JR21" s="240" t="s">
        <v>133</v>
      </c>
      <c r="JS21" s="240" t="s">
        <v>133</v>
      </c>
      <c r="JT21" s="240" t="s">
        <v>133</v>
      </c>
      <c r="JU21" s="240" t="s">
        <v>133</v>
      </c>
      <c r="JV21" s="240" t="s">
        <v>133</v>
      </c>
      <c r="JW21" s="240" t="s">
        <v>133</v>
      </c>
      <c r="JX21" s="240" t="s">
        <v>133</v>
      </c>
      <c r="JY21" s="240" t="s">
        <v>133</v>
      </c>
      <c r="JZ21" s="240" t="s">
        <v>133</v>
      </c>
      <c r="KA21" s="240" t="s">
        <v>133</v>
      </c>
      <c r="KB21" s="240" t="s">
        <v>133</v>
      </c>
      <c r="KC21" s="240" t="s">
        <v>133</v>
      </c>
      <c r="KD21" s="240" t="s">
        <v>133</v>
      </c>
      <c r="KE21" s="240" t="s">
        <v>133</v>
      </c>
      <c r="KF21" s="240" t="s">
        <v>133</v>
      </c>
      <c r="KG21" s="240" t="s">
        <v>133</v>
      </c>
      <c r="KH21" s="240" t="s">
        <v>133</v>
      </c>
      <c r="KI21" s="240" t="s">
        <v>133</v>
      </c>
      <c r="KJ21" s="240" t="s">
        <v>133</v>
      </c>
      <c r="KK21" s="240" t="s">
        <v>133</v>
      </c>
      <c r="KL21" s="240" t="s">
        <v>133</v>
      </c>
      <c r="KM21" s="240" t="s">
        <v>133</v>
      </c>
      <c r="KN21" s="240" t="s">
        <v>133</v>
      </c>
      <c r="KO21" s="240" t="s">
        <v>133</v>
      </c>
      <c r="KP21" s="240" t="s">
        <v>133</v>
      </c>
      <c r="KQ21" s="240" t="s">
        <v>133</v>
      </c>
      <c r="KR21" s="240" t="s">
        <v>133</v>
      </c>
      <c r="KS21" s="240" t="s">
        <v>133</v>
      </c>
      <c r="KT21" s="240" t="s">
        <v>133</v>
      </c>
      <c r="KU21" s="240" t="s">
        <v>133</v>
      </c>
      <c r="KV21" s="240" t="s">
        <v>133</v>
      </c>
      <c r="KW21" s="240" t="s">
        <v>133</v>
      </c>
      <c r="KX21" s="240" t="s">
        <v>133</v>
      </c>
      <c r="KY21" s="240" t="s">
        <v>133</v>
      </c>
      <c r="KZ21" s="240" t="s">
        <v>133</v>
      </c>
      <c r="LA21" s="240" t="s">
        <v>133</v>
      </c>
      <c r="LB21" s="240" t="s">
        <v>133</v>
      </c>
      <c r="LC21" s="240" t="s">
        <v>133</v>
      </c>
      <c r="LD21" s="240" t="s">
        <v>133</v>
      </c>
      <c r="LE21" s="240" t="s">
        <v>133</v>
      </c>
      <c r="LF21" s="240" t="s">
        <v>133</v>
      </c>
      <c r="LG21" s="240" t="s">
        <v>133</v>
      </c>
      <c r="LH21" s="240" t="s">
        <v>133</v>
      </c>
      <c r="LI21" s="240" t="s">
        <v>133</v>
      </c>
      <c r="LJ21" s="240" t="s">
        <v>133</v>
      </c>
      <c r="LK21" s="240" t="s">
        <v>133</v>
      </c>
      <c r="LL21" s="240" t="s">
        <v>133</v>
      </c>
      <c r="LM21" s="240" t="s">
        <v>133</v>
      </c>
      <c r="LN21" s="240" t="s">
        <v>133</v>
      </c>
      <c r="LO21" s="240" t="s">
        <v>133</v>
      </c>
      <c r="LP21" s="240" t="s">
        <v>133</v>
      </c>
      <c r="LQ21" s="240" t="s">
        <v>133</v>
      </c>
      <c r="LR21" s="240" t="s">
        <v>133</v>
      </c>
      <c r="LS21" s="240" t="s">
        <v>133</v>
      </c>
      <c r="LT21" s="240" t="s">
        <v>133</v>
      </c>
      <c r="LU21" s="240" t="s">
        <v>133</v>
      </c>
      <c r="LV21" s="240" t="s">
        <v>133</v>
      </c>
      <c r="LW21" s="240" t="s">
        <v>133</v>
      </c>
      <c r="LX21" s="240" t="s">
        <v>133</v>
      </c>
      <c r="LY21" s="240" t="s">
        <v>133</v>
      </c>
      <c r="LZ21" s="240" t="s">
        <v>133</v>
      </c>
      <c r="MA21" s="240" t="s">
        <v>133</v>
      </c>
      <c r="MB21" s="240" t="s">
        <v>133</v>
      </c>
      <c r="MC21" s="240" t="s">
        <v>133</v>
      </c>
      <c r="MD21" s="240" t="s">
        <v>133</v>
      </c>
      <c r="ME21" s="240" t="s">
        <v>133</v>
      </c>
      <c r="MF21" s="240" t="s">
        <v>133</v>
      </c>
      <c r="MG21" s="240" t="s">
        <v>133</v>
      </c>
      <c r="MH21" s="240" t="s">
        <v>133</v>
      </c>
      <c r="MI21" s="240" t="s">
        <v>133</v>
      </c>
      <c r="MJ21" s="240" t="s">
        <v>133</v>
      </c>
      <c r="MK21" s="240" t="s">
        <v>133</v>
      </c>
      <c r="ML21" s="240" t="s">
        <v>133</v>
      </c>
      <c r="MM21" s="240" t="s">
        <v>133</v>
      </c>
      <c r="MN21" s="240" t="s">
        <v>133</v>
      </c>
      <c r="MO21" s="240" t="s">
        <v>133</v>
      </c>
      <c r="MP21" s="240" t="s">
        <v>133</v>
      </c>
      <c r="MQ21" s="240" t="s">
        <v>133</v>
      </c>
      <c r="MR21" s="240" t="s">
        <v>133</v>
      </c>
      <c r="MS21" s="240" t="s">
        <v>133</v>
      </c>
      <c r="MT21" s="240" t="s">
        <v>133</v>
      </c>
      <c r="MU21" s="240" t="s">
        <v>133</v>
      </c>
      <c r="MV21" s="240" t="s">
        <v>133</v>
      </c>
      <c r="MW21" s="240" t="s">
        <v>133</v>
      </c>
      <c r="MX21" s="240" t="s">
        <v>133</v>
      </c>
      <c r="MY21" s="240" t="s">
        <v>133</v>
      </c>
      <c r="MZ21" s="240" t="s">
        <v>133</v>
      </c>
      <c r="NA21" s="240" t="s">
        <v>133</v>
      </c>
      <c r="NB21" s="240" t="s">
        <v>133</v>
      </c>
      <c r="NC21" s="240" t="s">
        <v>133</v>
      </c>
      <c r="ND21" s="240" t="s">
        <v>133</v>
      </c>
      <c r="NE21" s="240" t="s">
        <v>133</v>
      </c>
      <c r="NF21" s="240" t="s">
        <v>133</v>
      </c>
      <c r="NG21" s="240" t="s">
        <v>133</v>
      </c>
      <c r="NH21" s="240" t="s">
        <v>133</v>
      </c>
      <c r="NI21" s="240" t="s">
        <v>133</v>
      </c>
      <c r="NJ21" s="240" t="s">
        <v>133</v>
      </c>
      <c r="NK21" s="240" t="s">
        <v>133</v>
      </c>
      <c r="NL21" s="240" t="s">
        <v>133</v>
      </c>
      <c r="NM21" s="240" t="s">
        <v>133</v>
      </c>
      <c r="NN21" s="240" t="s">
        <v>133</v>
      </c>
      <c r="NO21" s="240" t="s">
        <v>133</v>
      </c>
      <c r="NP21" s="240" t="s">
        <v>133</v>
      </c>
      <c r="NQ21" s="240" t="s">
        <v>133</v>
      </c>
      <c r="NR21" s="240" t="s">
        <v>133</v>
      </c>
      <c r="NS21" s="240" t="s">
        <v>133</v>
      </c>
      <c r="NT21" s="240" t="s">
        <v>133</v>
      </c>
      <c r="NU21" s="240" t="s">
        <v>133</v>
      </c>
      <c r="NV21" s="240" t="s">
        <v>133</v>
      </c>
      <c r="NW21" s="240" t="s">
        <v>133</v>
      </c>
      <c r="NX21" s="240" t="s">
        <v>133</v>
      </c>
      <c r="NY21" s="240" t="s">
        <v>133</v>
      </c>
      <c r="NZ21" s="240" t="s">
        <v>133</v>
      </c>
      <c r="OA21" s="240" t="s">
        <v>133</v>
      </c>
      <c r="OB21" s="240" t="s">
        <v>133</v>
      </c>
      <c r="OC21" s="240" t="s">
        <v>133</v>
      </c>
      <c r="OD21" s="240" t="s">
        <v>133</v>
      </c>
      <c r="OE21" s="240" t="s">
        <v>133</v>
      </c>
      <c r="OF21" s="240" t="s">
        <v>133</v>
      </c>
      <c r="OG21" s="240" t="s">
        <v>133</v>
      </c>
      <c r="OH21" s="240" t="s">
        <v>133</v>
      </c>
      <c r="OI21" s="240" t="s">
        <v>133</v>
      </c>
      <c r="OJ21" s="240" t="s">
        <v>133</v>
      </c>
      <c r="OK21" s="240" t="s">
        <v>133</v>
      </c>
      <c r="OL21" s="240" t="s">
        <v>133</v>
      </c>
      <c r="OM21" s="240" t="s">
        <v>133</v>
      </c>
      <c r="ON21" s="240" t="s">
        <v>133</v>
      </c>
      <c r="OO21" s="240" t="s">
        <v>133</v>
      </c>
      <c r="OP21" s="240" t="s">
        <v>133</v>
      </c>
      <c r="OQ21" s="240" t="s">
        <v>133</v>
      </c>
      <c r="OR21" s="240" t="s">
        <v>133</v>
      </c>
      <c r="OS21" s="240" t="s">
        <v>133</v>
      </c>
      <c r="OT21" s="240" t="s">
        <v>133</v>
      </c>
      <c r="OU21" s="240" t="s">
        <v>133</v>
      </c>
      <c r="OV21" s="240" t="s">
        <v>133</v>
      </c>
      <c r="OW21" s="240" t="s">
        <v>133</v>
      </c>
      <c r="OX21" s="240" t="s">
        <v>133</v>
      </c>
      <c r="OY21" s="240" t="s">
        <v>133</v>
      </c>
      <c r="OZ21" s="240" t="s">
        <v>133</v>
      </c>
      <c r="PA21" s="240" t="s">
        <v>133</v>
      </c>
      <c r="PB21" s="240" t="s">
        <v>133</v>
      </c>
      <c r="PC21" s="240" t="s">
        <v>133</v>
      </c>
      <c r="PD21" s="240" t="s">
        <v>133</v>
      </c>
      <c r="PE21" s="240" t="s">
        <v>133</v>
      </c>
      <c r="PF21" s="240" t="s">
        <v>133</v>
      </c>
      <c r="PG21" s="240" t="s">
        <v>133</v>
      </c>
      <c r="PH21" s="240" t="s">
        <v>133</v>
      </c>
      <c r="PI21" s="240" t="s">
        <v>133</v>
      </c>
      <c r="PJ21" s="240" t="s">
        <v>133</v>
      </c>
      <c r="PK21" s="240" t="s">
        <v>133</v>
      </c>
      <c r="PL21" s="240" t="s">
        <v>133</v>
      </c>
      <c r="PM21" s="240" t="s">
        <v>133</v>
      </c>
      <c r="PN21" s="240" t="s">
        <v>133</v>
      </c>
      <c r="PO21" s="240" t="s">
        <v>133</v>
      </c>
      <c r="PP21" s="240" t="s">
        <v>133</v>
      </c>
      <c r="PQ21" s="240" t="s">
        <v>133</v>
      </c>
      <c r="PR21" s="240" t="s">
        <v>133</v>
      </c>
      <c r="PS21" s="240" t="s">
        <v>133</v>
      </c>
      <c r="PT21" s="240" t="s">
        <v>133</v>
      </c>
      <c r="PU21" s="240" t="s">
        <v>133</v>
      </c>
      <c r="PV21" s="240" t="s">
        <v>133</v>
      </c>
      <c r="PW21" s="240" t="s">
        <v>133</v>
      </c>
      <c r="PX21" s="240" t="s">
        <v>133</v>
      </c>
      <c r="PY21" s="240" t="s">
        <v>133</v>
      </c>
      <c r="PZ21" s="240" t="s">
        <v>133</v>
      </c>
      <c r="QA21" s="240" t="s">
        <v>133</v>
      </c>
      <c r="QB21" s="240" t="s">
        <v>133</v>
      </c>
      <c r="QC21" s="240" t="s">
        <v>133</v>
      </c>
      <c r="QD21" s="240" t="s">
        <v>133</v>
      </c>
      <c r="QE21" s="240" t="s">
        <v>133</v>
      </c>
      <c r="QF21" s="240" t="s">
        <v>133</v>
      </c>
      <c r="QG21" s="240" t="s">
        <v>133</v>
      </c>
      <c r="QH21" s="240" t="s">
        <v>133</v>
      </c>
      <c r="QI21" s="240" t="s">
        <v>133</v>
      </c>
      <c r="QJ21" s="240" t="s">
        <v>133</v>
      </c>
      <c r="QK21" s="240" t="s">
        <v>133</v>
      </c>
      <c r="QL21" s="240" t="s">
        <v>133</v>
      </c>
      <c r="QM21" s="240" t="s">
        <v>133</v>
      </c>
      <c r="QN21" s="240" t="s">
        <v>133</v>
      </c>
      <c r="QO21" s="240" t="s">
        <v>133</v>
      </c>
      <c r="QP21" s="240" t="s">
        <v>133</v>
      </c>
      <c r="QQ21" s="240" t="s">
        <v>133</v>
      </c>
      <c r="QR21" s="240" t="s">
        <v>133</v>
      </c>
      <c r="QS21" s="240" t="s">
        <v>133</v>
      </c>
      <c r="QT21" s="240" t="s">
        <v>133</v>
      </c>
      <c r="QU21" s="240" t="s">
        <v>133</v>
      </c>
      <c r="QV21" s="240" t="s">
        <v>133</v>
      </c>
      <c r="QW21" s="240" t="s">
        <v>133</v>
      </c>
      <c r="QX21" s="240" t="s">
        <v>133</v>
      </c>
      <c r="QY21" s="240" t="s">
        <v>133</v>
      </c>
      <c r="QZ21" s="240" t="s">
        <v>133</v>
      </c>
      <c r="RA21" s="240" t="s">
        <v>133</v>
      </c>
      <c r="RB21" s="240" t="s">
        <v>133</v>
      </c>
      <c r="RC21" s="240" t="s">
        <v>133</v>
      </c>
      <c r="RD21" s="240" t="s">
        <v>133</v>
      </c>
      <c r="RE21" s="240" t="s">
        <v>133</v>
      </c>
      <c r="RF21" s="240" t="s">
        <v>133</v>
      </c>
      <c r="RG21" s="240" t="s">
        <v>133</v>
      </c>
      <c r="RH21" s="240" t="s">
        <v>133</v>
      </c>
      <c r="RI21" s="240" t="s">
        <v>133</v>
      </c>
      <c r="RJ21" s="240" t="s">
        <v>133</v>
      </c>
      <c r="RK21" s="240" t="s">
        <v>133</v>
      </c>
      <c r="RL21" s="240" t="s">
        <v>133</v>
      </c>
      <c r="RM21" s="240" t="s">
        <v>133</v>
      </c>
      <c r="RN21" s="240" t="s">
        <v>133</v>
      </c>
      <c r="RO21" s="240" t="s">
        <v>133</v>
      </c>
      <c r="RP21" s="240" t="s">
        <v>133</v>
      </c>
      <c r="RQ21" s="240" t="s">
        <v>133</v>
      </c>
      <c r="RR21" s="240" t="s">
        <v>133</v>
      </c>
      <c r="RS21" s="240" t="s">
        <v>133</v>
      </c>
      <c r="RT21" s="240" t="s">
        <v>133</v>
      </c>
      <c r="RU21" s="240" t="s">
        <v>133</v>
      </c>
      <c r="RV21" s="240" t="s">
        <v>133</v>
      </c>
      <c r="RW21" s="240" t="s">
        <v>133</v>
      </c>
      <c r="RX21" s="240" t="s">
        <v>133</v>
      </c>
      <c r="RY21" s="240" t="s">
        <v>133</v>
      </c>
      <c r="RZ21" s="240" t="s">
        <v>133</v>
      </c>
      <c r="SA21" s="240" t="s">
        <v>133</v>
      </c>
      <c r="SB21" s="240" t="s">
        <v>133</v>
      </c>
      <c r="SC21" s="240" t="s">
        <v>133</v>
      </c>
      <c r="SD21" s="240" t="s">
        <v>133</v>
      </c>
      <c r="SE21" s="240" t="s">
        <v>133</v>
      </c>
      <c r="SF21" s="240" t="s">
        <v>133</v>
      </c>
      <c r="SG21" s="240" t="s">
        <v>133</v>
      </c>
      <c r="SH21" s="240" t="s">
        <v>133</v>
      </c>
      <c r="SI21" s="240" t="s">
        <v>133</v>
      </c>
      <c r="SJ21" s="240" t="s">
        <v>133</v>
      </c>
      <c r="SK21" s="240" t="s">
        <v>133</v>
      </c>
      <c r="SL21" s="240" t="s">
        <v>133</v>
      </c>
      <c r="SM21" s="240" t="s">
        <v>133</v>
      </c>
      <c r="SN21" s="240" t="s">
        <v>133</v>
      </c>
      <c r="SO21" s="240" t="s">
        <v>133</v>
      </c>
      <c r="SP21" s="240" t="s">
        <v>133</v>
      </c>
      <c r="SQ21" s="240" t="s">
        <v>133</v>
      </c>
      <c r="SR21" s="240" t="s">
        <v>133</v>
      </c>
      <c r="SS21" s="240" t="s">
        <v>133</v>
      </c>
      <c r="ST21" s="240" t="s">
        <v>133</v>
      </c>
      <c r="SU21" s="240" t="s">
        <v>133</v>
      </c>
      <c r="SV21" s="240" t="s">
        <v>133</v>
      </c>
      <c r="SW21" s="240" t="s">
        <v>133</v>
      </c>
      <c r="SX21" s="240" t="s">
        <v>133</v>
      </c>
      <c r="SY21" s="240" t="s">
        <v>133</v>
      </c>
      <c r="SZ21" s="240" t="s">
        <v>133</v>
      </c>
      <c r="TA21" s="240" t="s">
        <v>133</v>
      </c>
      <c r="TB21" s="240" t="s">
        <v>133</v>
      </c>
      <c r="TC21" s="240" t="s">
        <v>133</v>
      </c>
      <c r="TD21" s="240" t="s">
        <v>133</v>
      </c>
      <c r="TE21" s="240" t="s">
        <v>133</v>
      </c>
      <c r="TF21" s="240" t="s">
        <v>133</v>
      </c>
      <c r="TG21" s="240" t="s">
        <v>133</v>
      </c>
      <c r="TH21" s="240" t="s">
        <v>133</v>
      </c>
      <c r="TI21" s="240" t="s">
        <v>133</v>
      </c>
      <c r="TJ21" s="240" t="s">
        <v>133</v>
      </c>
      <c r="TK21" s="240" t="s">
        <v>133</v>
      </c>
      <c r="TL21" s="240" t="s">
        <v>133</v>
      </c>
      <c r="TM21" s="240" t="s">
        <v>133</v>
      </c>
      <c r="TN21" s="240" t="s">
        <v>133</v>
      </c>
      <c r="TO21" s="240" t="s">
        <v>133</v>
      </c>
      <c r="TP21" s="240" t="s">
        <v>133</v>
      </c>
      <c r="TQ21" s="240" t="s">
        <v>133</v>
      </c>
      <c r="TR21" s="240" t="s">
        <v>133</v>
      </c>
      <c r="TS21" s="240" t="s">
        <v>133</v>
      </c>
      <c r="TT21" s="240" t="s">
        <v>133</v>
      </c>
      <c r="TU21" s="240" t="s">
        <v>133</v>
      </c>
      <c r="TV21" s="240" t="s">
        <v>133</v>
      </c>
      <c r="TW21" s="240" t="s">
        <v>133</v>
      </c>
      <c r="TX21" s="240" t="s">
        <v>133</v>
      </c>
      <c r="TY21" s="240" t="s">
        <v>133</v>
      </c>
      <c r="TZ21" s="240" t="s">
        <v>133</v>
      </c>
      <c r="UA21" s="240" t="s">
        <v>133</v>
      </c>
      <c r="UB21" s="240" t="s">
        <v>133</v>
      </c>
      <c r="UC21" s="240" t="s">
        <v>133</v>
      </c>
      <c r="UD21" s="240" t="s">
        <v>133</v>
      </c>
      <c r="UE21" s="240" t="s">
        <v>133</v>
      </c>
      <c r="UF21" s="240" t="s">
        <v>133</v>
      </c>
      <c r="UG21" s="240" t="s">
        <v>133</v>
      </c>
      <c r="UH21" s="240" t="s">
        <v>133</v>
      </c>
      <c r="UI21" s="240" t="s">
        <v>133</v>
      </c>
      <c r="UJ21" s="240" t="s">
        <v>133</v>
      </c>
      <c r="UK21" s="240" t="s">
        <v>133</v>
      </c>
      <c r="UL21" s="240" t="s">
        <v>133</v>
      </c>
      <c r="UM21" s="240" t="s">
        <v>133</v>
      </c>
      <c r="UN21" s="240" t="s">
        <v>133</v>
      </c>
      <c r="UO21" s="240" t="s">
        <v>133</v>
      </c>
      <c r="UP21" s="240" t="s">
        <v>133</v>
      </c>
      <c r="UQ21" s="240" t="s">
        <v>133</v>
      </c>
      <c r="UR21" s="240" t="s">
        <v>133</v>
      </c>
      <c r="US21" s="240" t="s">
        <v>133</v>
      </c>
      <c r="UT21" s="240" t="s">
        <v>133</v>
      </c>
      <c r="UU21" s="240" t="s">
        <v>133</v>
      </c>
      <c r="UV21" s="240" t="s">
        <v>133</v>
      </c>
      <c r="UW21" s="240" t="s">
        <v>133</v>
      </c>
      <c r="UX21" s="240" t="s">
        <v>133</v>
      </c>
      <c r="UY21" s="240" t="s">
        <v>133</v>
      </c>
      <c r="UZ21" s="240" t="s">
        <v>133</v>
      </c>
      <c r="VA21" s="240" t="s">
        <v>133</v>
      </c>
      <c r="VB21" s="240" t="s">
        <v>133</v>
      </c>
      <c r="VC21" s="240" t="s">
        <v>133</v>
      </c>
      <c r="VD21" s="240" t="s">
        <v>133</v>
      </c>
      <c r="VE21" s="240" t="s">
        <v>133</v>
      </c>
      <c r="VF21" s="240" t="s">
        <v>133</v>
      </c>
      <c r="VG21" s="240" t="s">
        <v>133</v>
      </c>
      <c r="VH21" s="240" t="s">
        <v>133</v>
      </c>
      <c r="VI21" s="240" t="s">
        <v>133</v>
      </c>
      <c r="VJ21" s="240" t="s">
        <v>133</v>
      </c>
      <c r="VK21" s="240" t="s">
        <v>133</v>
      </c>
      <c r="VL21" s="240" t="s">
        <v>133</v>
      </c>
      <c r="VM21" s="240" t="s">
        <v>133</v>
      </c>
      <c r="VN21" s="240" t="s">
        <v>133</v>
      </c>
      <c r="VO21" s="240" t="s">
        <v>133</v>
      </c>
      <c r="VP21" s="240" t="s">
        <v>133</v>
      </c>
      <c r="VQ21" s="240" t="s">
        <v>133</v>
      </c>
      <c r="VR21" s="240" t="s">
        <v>133</v>
      </c>
      <c r="VS21" s="240" t="s">
        <v>133</v>
      </c>
      <c r="VT21" s="240" t="s">
        <v>133</v>
      </c>
      <c r="VU21" s="240" t="s">
        <v>133</v>
      </c>
      <c r="VV21" s="240" t="s">
        <v>133</v>
      </c>
      <c r="VW21" s="240" t="s">
        <v>133</v>
      </c>
      <c r="VX21" s="240" t="s">
        <v>133</v>
      </c>
      <c r="VY21" s="240" t="s">
        <v>133</v>
      </c>
      <c r="VZ21" s="240" t="s">
        <v>133</v>
      </c>
      <c r="WA21" s="240" t="s">
        <v>133</v>
      </c>
      <c r="WB21" s="240" t="s">
        <v>133</v>
      </c>
      <c r="WC21" s="240" t="s">
        <v>133</v>
      </c>
      <c r="WD21" s="240" t="s">
        <v>133</v>
      </c>
      <c r="WE21" s="240" t="s">
        <v>133</v>
      </c>
      <c r="WF21" s="240" t="s">
        <v>133</v>
      </c>
      <c r="WG21" s="240" t="s">
        <v>133</v>
      </c>
      <c r="WH21" s="240" t="s">
        <v>133</v>
      </c>
      <c r="WI21" s="240" t="s">
        <v>133</v>
      </c>
      <c r="WJ21" s="240" t="s">
        <v>133</v>
      </c>
      <c r="WK21" s="240" t="s">
        <v>133</v>
      </c>
      <c r="WL21" s="240" t="s">
        <v>133</v>
      </c>
      <c r="WM21" s="240" t="s">
        <v>133</v>
      </c>
      <c r="WN21" s="240" t="s">
        <v>133</v>
      </c>
      <c r="WO21" s="240" t="s">
        <v>133</v>
      </c>
      <c r="WP21" s="240" t="s">
        <v>133</v>
      </c>
      <c r="WQ21" s="240" t="s">
        <v>133</v>
      </c>
      <c r="WR21" s="240" t="s">
        <v>133</v>
      </c>
      <c r="WS21" s="240" t="s">
        <v>133</v>
      </c>
      <c r="WT21" s="240" t="s">
        <v>133</v>
      </c>
      <c r="WU21" s="240" t="s">
        <v>133</v>
      </c>
      <c r="WV21" s="240" t="s">
        <v>133</v>
      </c>
      <c r="WW21" s="240" t="s">
        <v>133</v>
      </c>
      <c r="WX21" s="240" t="s">
        <v>133</v>
      </c>
      <c r="WY21" s="240" t="s">
        <v>133</v>
      </c>
      <c r="WZ21" s="240" t="s">
        <v>133</v>
      </c>
      <c r="XA21" s="240" t="s">
        <v>133</v>
      </c>
      <c r="XB21" s="240" t="s">
        <v>133</v>
      </c>
      <c r="XC21" s="240" t="s">
        <v>133</v>
      </c>
      <c r="XD21" s="240" t="s">
        <v>133</v>
      </c>
      <c r="XE21" s="240" t="s">
        <v>133</v>
      </c>
      <c r="XF21" s="240" t="s">
        <v>133</v>
      </c>
      <c r="XG21" s="240" t="s">
        <v>133</v>
      </c>
      <c r="XH21" s="240" t="s">
        <v>133</v>
      </c>
      <c r="XI21" s="240" t="s">
        <v>133</v>
      </c>
      <c r="XJ21" s="240" t="s">
        <v>133</v>
      </c>
      <c r="XK21" s="240" t="s">
        <v>133</v>
      </c>
      <c r="XL21" s="240" t="s">
        <v>133</v>
      </c>
      <c r="XM21" s="240" t="s">
        <v>133</v>
      </c>
      <c r="XN21" s="240" t="s">
        <v>133</v>
      </c>
      <c r="XO21" s="240" t="s">
        <v>133</v>
      </c>
      <c r="XP21" s="240" t="s">
        <v>133</v>
      </c>
      <c r="XQ21" s="240" t="s">
        <v>133</v>
      </c>
      <c r="XR21" s="240" t="s">
        <v>133</v>
      </c>
      <c r="XS21" s="240" t="s">
        <v>133</v>
      </c>
      <c r="XT21" s="240" t="s">
        <v>133</v>
      </c>
      <c r="XU21" s="240" t="s">
        <v>133</v>
      </c>
      <c r="XV21" s="240" t="s">
        <v>133</v>
      </c>
      <c r="XW21" s="240" t="s">
        <v>133</v>
      </c>
      <c r="XX21" s="240" t="s">
        <v>133</v>
      </c>
      <c r="XY21" s="240" t="s">
        <v>133</v>
      </c>
      <c r="XZ21" s="240" t="s">
        <v>133</v>
      </c>
      <c r="YA21" s="240" t="s">
        <v>133</v>
      </c>
      <c r="YB21" s="240" t="s">
        <v>133</v>
      </c>
      <c r="YC21" s="240" t="s">
        <v>133</v>
      </c>
      <c r="YD21" s="240" t="s">
        <v>133</v>
      </c>
      <c r="YE21" s="240" t="s">
        <v>133</v>
      </c>
      <c r="YF21" s="240" t="s">
        <v>133</v>
      </c>
      <c r="YG21" s="240" t="s">
        <v>133</v>
      </c>
      <c r="YH21" s="240" t="s">
        <v>133</v>
      </c>
      <c r="YI21" s="240" t="s">
        <v>133</v>
      </c>
      <c r="YJ21" s="240" t="s">
        <v>133</v>
      </c>
      <c r="YK21" s="240" t="s">
        <v>133</v>
      </c>
      <c r="YL21" s="240" t="s">
        <v>133</v>
      </c>
      <c r="YM21" s="240" t="s">
        <v>133</v>
      </c>
      <c r="YN21" s="240" t="s">
        <v>133</v>
      </c>
      <c r="YO21" s="240" t="s">
        <v>133</v>
      </c>
      <c r="YP21" s="240" t="s">
        <v>133</v>
      </c>
      <c r="YQ21" s="240" t="s">
        <v>133</v>
      </c>
      <c r="YR21" s="240" t="s">
        <v>133</v>
      </c>
      <c r="YS21" s="240" t="s">
        <v>133</v>
      </c>
      <c r="YT21" s="240" t="s">
        <v>133</v>
      </c>
      <c r="YU21" s="240" t="s">
        <v>133</v>
      </c>
      <c r="YV21" s="240" t="s">
        <v>133</v>
      </c>
      <c r="YW21" s="240" t="s">
        <v>133</v>
      </c>
      <c r="YX21" s="240" t="s">
        <v>133</v>
      </c>
      <c r="YY21" s="240" t="s">
        <v>133</v>
      </c>
      <c r="YZ21" s="240" t="s">
        <v>133</v>
      </c>
      <c r="ZA21" s="240" t="s">
        <v>133</v>
      </c>
      <c r="ZB21" s="240" t="s">
        <v>133</v>
      </c>
      <c r="ZC21" s="240" t="s">
        <v>133</v>
      </c>
      <c r="ZD21" s="240" t="s">
        <v>133</v>
      </c>
      <c r="ZE21" s="240" t="s">
        <v>133</v>
      </c>
      <c r="ZF21" s="240" t="s">
        <v>133</v>
      </c>
      <c r="ZG21" s="240" t="s">
        <v>133</v>
      </c>
      <c r="ZH21" s="240" t="s">
        <v>133</v>
      </c>
      <c r="ZI21" s="240" t="s">
        <v>133</v>
      </c>
      <c r="ZJ21" s="240" t="s">
        <v>133</v>
      </c>
      <c r="ZK21" s="240" t="s">
        <v>133</v>
      </c>
      <c r="ZL21" s="240" t="s">
        <v>133</v>
      </c>
      <c r="ZM21" s="240" t="s">
        <v>133</v>
      </c>
      <c r="ZN21" s="240" t="s">
        <v>133</v>
      </c>
      <c r="ZO21" s="240" t="s">
        <v>133</v>
      </c>
      <c r="ZP21" s="240" t="s">
        <v>133</v>
      </c>
      <c r="ZQ21" s="240" t="s">
        <v>133</v>
      </c>
      <c r="ZR21" s="240" t="s">
        <v>133</v>
      </c>
      <c r="ZS21" s="240" t="s">
        <v>133</v>
      </c>
      <c r="ZT21" s="240" t="s">
        <v>133</v>
      </c>
      <c r="ZU21" s="240" t="s">
        <v>133</v>
      </c>
      <c r="ZV21" s="240" t="s">
        <v>133</v>
      </c>
      <c r="ZW21" s="240" t="s">
        <v>133</v>
      </c>
      <c r="ZX21" s="240" t="s">
        <v>133</v>
      </c>
      <c r="ZY21" s="240" t="s">
        <v>133</v>
      </c>
      <c r="ZZ21" s="240" t="s">
        <v>133</v>
      </c>
      <c r="AAA21" s="240" t="s">
        <v>133</v>
      </c>
      <c r="AAB21" s="240" t="s">
        <v>133</v>
      </c>
      <c r="AAC21" s="240" t="s">
        <v>133</v>
      </c>
      <c r="AAD21" s="240" t="s">
        <v>133</v>
      </c>
      <c r="AAE21" s="240" t="s">
        <v>133</v>
      </c>
      <c r="AAF21" s="240" t="s">
        <v>133</v>
      </c>
      <c r="AAG21" s="240" t="s">
        <v>133</v>
      </c>
      <c r="AAH21" s="240" t="s">
        <v>133</v>
      </c>
      <c r="AAI21" s="240" t="s">
        <v>133</v>
      </c>
      <c r="AAJ21" s="240" t="s">
        <v>133</v>
      </c>
      <c r="AAK21" s="240" t="s">
        <v>133</v>
      </c>
      <c r="AAL21" s="240" t="s">
        <v>133</v>
      </c>
      <c r="AAM21" s="240" t="s">
        <v>133</v>
      </c>
      <c r="AAN21" s="240" t="s">
        <v>133</v>
      </c>
      <c r="AAO21" s="240" t="s">
        <v>133</v>
      </c>
      <c r="AAP21" s="240" t="s">
        <v>133</v>
      </c>
      <c r="AAQ21" s="240" t="s">
        <v>133</v>
      </c>
      <c r="AAR21" s="240" t="s">
        <v>133</v>
      </c>
      <c r="AAS21" s="240" t="s">
        <v>133</v>
      </c>
      <c r="AAT21" s="240" t="s">
        <v>133</v>
      </c>
      <c r="AAU21" s="240" t="s">
        <v>133</v>
      </c>
      <c r="AAV21" s="240" t="s">
        <v>133</v>
      </c>
      <c r="AAW21" s="240" t="s">
        <v>133</v>
      </c>
      <c r="AAX21" s="240" t="s">
        <v>133</v>
      </c>
      <c r="AAY21" s="240" t="s">
        <v>133</v>
      </c>
      <c r="AAZ21" s="240" t="s">
        <v>133</v>
      </c>
      <c r="ABA21" s="240" t="s">
        <v>133</v>
      </c>
      <c r="ABB21" s="240" t="s">
        <v>133</v>
      </c>
      <c r="ABC21" s="240" t="s">
        <v>133</v>
      </c>
      <c r="ABD21" s="240" t="s">
        <v>133</v>
      </c>
      <c r="ABE21" s="240" t="s">
        <v>133</v>
      </c>
      <c r="ABF21" s="240" t="s">
        <v>133</v>
      </c>
      <c r="ABG21" s="240" t="s">
        <v>133</v>
      </c>
      <c r="ABH21" s="240" t="s">
        <v>133</v>
      </c>
      <c r="ABI21" s="240" t="s">
        <v>133</v>
      </c>
      <c r="ABJ21" s="240" t="s">
        <v>133</v>
      </c>
      <c r="ABK21" s="240" t="s">
        <v>133</v>
      </c>
      <c r="ABL21" s="240" t="s">
        <v>133</v>
      </c>
      <c r="ABM21" s="240" t="s">
        <v>133</v>
      </c>
      <c r="ABN21" s="240" t="s">
        <v>133</v>
      </c>
      <c r="ABO21" s="240" t="s">
        <v>133</v>
      </c>
      <c r="ABP21" s="240" t="s">
        <v>133</v>
      </c>
      <c r="ABQ21" s="240" t="s">
        <v>133</v>
      </c>
      <c r="ABR21" s="240" t="s">
        <v>133</v>
      </c>
      <c r="ABS21" s="240" t="s">
        <v>133</v>
      </c>
      <c r="ABT21" s="240" t="s">
        <v>133</v>
      </c>
      <c r="ABU21" s="240" t="s">
        <v>133</v>
      </c>
      <c r="ABV21" s="240" t="s">
        <v>133</v>
      </c>
      <c r="ABW21" s="240" t="s">
        <v>133</v>
      </c>
      <c r="ABX21" s="240" t="s">
        <v>133</v>
      </c>
      <c r="ABY21" s="240" t="s">
        <v>133</v>
      </c>
      <c r="ABZ21" s="240" t="s">
        <v>133</v>
      </c>
      <c r="ACA21" s="240" t="s">
        <v>133</v>
      </c>
      <c r="ACB21" s="240" t="s">
        <v>133</v>
      </c>
      <c r="ACC21" s="240" t="s">
        <v>133</v>
      </c>
      <c r="ACD21" s="240" t="s">
        <v>133</v>
      </c>
      <c r="ACE21" s="240" t="s">
        <v>133</v>
      </c>
      <c r="ACF21" s="240" t="s">
        <v>133</v>
      </c>
      <c r="ACG21" s="240" t="s">
        <v>133</v>
      </c>
      <c r="ACH21" s="240" t="s">
        <v>133</v>
      </c>
      <c r="ACI21" s="240" t="s">
        <v>133</v>
      </c>
      <c r="ACJ21" s="240" t="s">
        <v>133</v>
      </c>
      <c r="ACK21" s="240" t="s">
        <v>133</v>
      </c>
      <c r="ACL21" s="240" t="s">
        <v>133</v>
      </c>
      <c r="ACM21" s="240" t="s">
        <v>133</v>
      </c>
      <c r="ACN21" s="240" t="s">
        <v>133</v>
      </c>
      <c r="ACO21" s="240" t="s">
        <v>133</v>
      </c>
      <c r="ACP21" s="240" t="s">
        <v>133</v>
      </c>
      <c r="ACQ21" s="240" t="s">
        <v>133</v>
      </c>
      <c r="ACR21" s="240" t="s">
        <v>133</v>
      </c>
      <c r="ACS21" s="240" t="s">
        <v>133</v>
      </c>
      <c r="ACT21" s="240" t="s">
        <v>133</v>
      </c>
      <c r="ACU21" s="240" t="s">
        <v>133</v>
      </c>
      <c r="ACV21" s="240" t="s">
        <v>133</v>
      </c>
      <c r="ACW21" s="240" t="s">
        <v>133</v>
      </c>
      <c r="ACX21" s="240" t="s">
        <v>133</v>
      </c>
      <c r="ACY21" s="240" t="s">
        <v>133</v>
      </c>
      <c r="ACZ21" s="240" t="s">
        <v>133</v>
      </c>
      <c r="ADA21" s="240" t="s">
        <v>133</v>
      </c>
      <c r="ADB21" s="240" t="s">
        <v>133</v>
      </c>
      <c r="ADC21" s="240" t="s">
        <v>133</v>
      </c>
      <c r="ADD21" s="240" t="s">
        <v>133</v>
      </c>
      <c r="ADE21" s="240" t="s">
        <v>133</v>
      </c>
      <c r="ADF21" s="240" t="s">
        <v>133</v>
      </c>
      <c r="ADG21" s="240" t="s">
        <v>133</v>
      </c>
      <c r="ADH21" s="240" t="s">
        <v>133</v>
      </c>
      <c r="ADI21" s="240" t="s">
        <v>133</v>
      </c>
      <c r="ADJ21" s="240" t="s">
        <v>133</v>
      </c>
      <c r="ADK21" s="240" t="s">
        <v>133</v>
      </c>
      <c r="ADL21" s="240" t="s">
        <v>133</v>
      </c>
      <c r="ADM21" s="240" t="s">
        <v>133</v>
      </c>
      <c r="ADN21" s="240" t="s">
        <v>133</v>
      </c>
      <c r="ADO21" s="240" t="s">
        <v>133</v>
      </c>
      <c r="ADP21" s="240" t="s">
        <v>133</v>
      </c>
      <c r="ADQ21" s="240" t="s">
        <v>133</v>
      </c>
      <c r="ADR21" s="240" t="s">
        <v>133</v>
      </c>
      <c r="ADS21" s="240" t="s">
        <v>133</v>
      </c>
      <c r="ADT21" s="240" t="s">
        <v>133</v>
      </c>
      <c r="ADU21" s="240" t="s">
        <v>133</v>
      </c>
      <c r="ADV21" s="240" t="s">
        <v>133</v>
      </c>
      <c r="ADW21" s="240" t="s">
        <v>133</v>
      </c>
      <c r="ADX21" s="240" t="s">
        <v>133</v>
      </c>
      <c r="ADY21" s="240" t="s">
        <v>133</v>
      </c>
      <c r="ADZ21" s="240" t="s">
        <v>133</v>
      </c>
      <c r="AEA21" s="240" t="s">
        <v>133</v>
      </c>
      <c r="AEB21" s="240" t="s">
        <v>133</v>
      </c>
      <c r="AEC21" s="240" t="s">
        <v>133</v>
      </c>
      <c r="AED21" s="240" t="s">
        <v>133</v>
      </c>
      <c r="AEE21" s="240" t="s">
        <v>133</v>
      </c>
      <c r="AEF21" s="240" t="s">
        <v>133</v>
      </c>
      <c r="AEG21" s="240" t="s">
        <v>133</v>
      </c>
      <c r="AEH21" s="240" t="s">
        <v>133</v>
      </c>
      <c r="AEI21" s="240" t="s">
        <v>133</v>
      </c>
      <c r="AEJ21" s="240" t="s">
        <v>133</v>
      </c>
      <c r="AEK21" s="240" t="s">
        <v>133</v>
      </c>
      <c r="AEL21" s="240" t="s">
        <v>133</v>
      </c>
      <c r="AEM21" s="240" t="s">
        <v>133</v>
      </c>
      <c r="AEN21" s="240" t="s">
        <v>133</v>
      </c>
      <c r="AEO21" s="240" t="s">
        <v>133</v>
      </c>
      <c r="AEP21" s="240" t="s">
        <v>133</v>
      </c>
      <c r="AEQ21" s="240" t="s">
        <v>133</v>
      </c>
      <c r="AER21" s="240" t="s">
        <v>133</v>
      </c>
      <c r="AES21" s="240" t="s">
        <v>133</v>
      </c>
      <c r="AET21" s="240" t="s">
        <v>133</v>
      </c>
      <c r="AEU21" s="240" t="s">
        <v>133</v>
      </c>
      <c r="AEV21" s="240" t="s">
        <v>133</v>
      </c>
      <c r="AEW21" s="240" t="s">
        <v>133</v>
      </c>
      <c r="AEX21" s="240" t="s">
        <v>133</v>
      </c>
      <c r="AEY21" s="240" t="s">
        <v>133</v>
      </c>
      <c r="AEZ21" s="240" t="s">
        <v>133</v>
      </c>
      <c r="AFA21" s="240" t="s">
        <v>133</v>
      </c>
      <c r="AFB21" s="240" t="s">
        <v>133</v>
      </c>
      <c r="AFC21" s="240" t="s">
        <v>133</v>
      </c>
      <c r="AFD21" s="240" t="s">
        <v>133</v>
      </c>
      <c r="AFE21" s="240" t="s">
        <v>133</v>
      </c>
      <c r="AFF21" s="240" t="s">
        <v>133</v>
      </c>
      <c r="AFG21" s="240" t="s">
        <v>133</v>
      </c>
      <c r="AFH21" s="240" t="s">
        <v>133</v>
      </c>
      <c r="AFI21" s="240" t="s">
        <v>133</v>
      </c>
      <c r="AFJ21" s="240" t="s">
        <v>133</v>
      </c>
      <c r="AFK21" s="240" t="s">
        <v>133</v>
      </c>
      <c r="AFL21" s="240" t="s">
        <v>133</v>
      </c>
      <c r="AFM21" s="240" t="s">
        <v>133</v>
      </c>
      <c r="AFN21" s="240" t="s">
        <v>133</v>
      </c>
      <c r="AFO21" s="240" t="s">
        <v>133</v>
      </c>
      <c r="AFP21" s="240" t="s">
        <v>133</v>
      </c>
      <c r="AFQ21" s="240" t="s">
        <v>133</v>
      </c>
      <c r="AFR21" s="240" t="s">
        <v>133</v>
      </c>
      <c r="AFS21" s="240" t="s">
        <v>133</v>
      </c>
      <c r="AFT21" s="240" t="s">
        <v>133</v>
      </c>
      <c r="AFU21" s="240" t="s">
        <v>133</v>
      </c>
      <c r="AFV21" s="240" t="s">
        <v>133</v>
      </c>
      <c r="AFW21" s="240" t="s">
        <v>133</v>
      </c>
      <c r="AFX21" s="240" t="s">
        <v>133</v>
      </c>
      <c r="AFY21" s="240" t="s">
        <v>133</v>
      </c>
      <c r="AFZ21" s="240" t="s">
        <v>133</v>
      </c>
      <c r="AGA21" s="240" t="s">
        <v>133</v>
      </c>
      <c r="AGB21" s="240" t="s">
        <v>133</v>
      </c>
      <c r="AGC21" s="240" t="s">
        <v>133</v>
      </c>
      <c r="AGD21" s="240" t="s">
        <v>133</v>
      </c>
      <c r="AGE21" s="240" t="s">
        <v>133</v>
      </c>
      <c r="AGF21" s="240" t="s">
        <v>133</v>
      </c>
      <c r="AGG21" s="240" t="s">
        <v>133</v>
      </c>
      <c r="AGH21" s="240" t="s">
        <v>133</v>
      </c>
      <c r="AGI21" s="240" t="s">
        <v>133</v>
      </c>
      <c r="AGJ21" s="240" t="s">
        <v>133</v>
      </c>
      <c r="AGK21" s="240" t="s">
        <v>133</v>
      </c>
      <c r="AGL21" s="240" t="s">
        <v>133</v>
      </c>
      <c r="AGM21" s="240" t="s">
        <v>133</v>
      </c>
      <c r="AGN21" s="240" t="s">
        <v>133</v>
      </c>
      <c r="AGO21" s="240" t="s">
        <v>133</v>
      </c>
      <c r="AGP21" s="240" t="s">
        <v>133</v>
      </c>
      <c r="AGQ21" s="240" t="s">
        <v>133</v>
      </c>
      <c r="AGR21" s="240" t="s">
        <v>133</v>
      </c>
      <c r="AGS21" s="240" t="s">
        <v>133</v>
      </c>
      <c r="AGT21" s="240" t="s">
        <v>133</v>
      </c>
      <c r="AGU21" s="240" t="s">
        <v>133</v>
      </c>
      <c r="AGV21" s="240" t="s">
        <v>133</v>
      </c>
      <c r="AGW21" s="240" t="s">
        <v>133</v>
      </c>
      <c r="AGX21" s="240" t="s">
        <v>133</v>
      </c>
      <c r="AGY21" s="240" t="s">
        <v>133</v>
      </c>
      <c r="AGZ21" s="240" t="s">
        <v>133</v>
      </c>
      <c r="AHA21" s="240" t="s">
        <v>133</v>
      </c>
      <c r="AHB21" s="240" t="s">
        <v>133</v>
      </c>
      <c r="AHC21" s="240" t="s">
        <v>133</v>
      </c>
      <c r="AHD21" s="240" t="s">
        <v>133</v>
      </c>
      <c r="AHE21" s="240" t="s">
        <v>133</v>
      </c>
      <c r="AHF21" s="240" t="s">
        <v>133</v>
      </c>
      <c r="AHG21" s="240" t="s">
        <v>133</v>
      </c>
      <c r="AHH21" s="240" t="s">
        <v>133</v>
      </c>
      <c r="AHI21" s="240" t="s">
        <v>133</v>
      </c>
      <c r="AHJ21" s="240" t="s">
        <v>133</v>
      </c>
      <c r="AHK21" s="240" t="s">
        <v>133</v>
      </c>
      <c r="AHL21" s="240" t="s">
        <v>133</v>
      </c>
      <c r="AHM21" s="240" t="s">
        <v>133</v>
      </c>
      <c r="AHN21" s="240" t="s">
        <v>133</v>
      </c>
      <c r="AHO21" s="240" t="s">
        <v>133</v>
      </c>
      <c r="AHP21" s="240" t="s">
        <v>133</v>
      </c>
      <c r="AHQ21" s="240" t="s">
        <v>133</v>
      </c>
      <c r="AHR21" s="240" t="s">
        <v>133</v>
      </c>
      <c r="AHS21" s="240" t="s">
        <v>133</v>
      </c>
      <c r="AHT21" s="240" t="s">
        <v>133</v>
      </c>
      <c r="AHU21" s="240" t="s">
        <v>133</v>
      </c>
      <c r="AHV21" s="240" t="s">
        <v>133</v>
      </c>
      <c r="AHW21" s="240" t="s">
        <v>133</v>
      </c>
      <c r="AHX21" s="240" t="s">
        <v>133</v>
      </c>
      <c r="AHY21" s="240" t="s">
        <v>133</v>
      </c>
      <c r="AHZ21" s="240" t="s">
        <v>133</v>
      </c>
      <c r="AIA21" s="240" t="s">
        <v>133</v>
      </c>
      <c r="AIB21" s="240" t="s">
        <v>133</v>
      </c>
      <c r="AIC21" s="240" t="s">
        <v>133</v>
      </c>
      <c r="AID21" s="240" t="s">
        <v>133</v>
      </c>
      <c r="AIE21" s="240" t="s">
        <v>133</v>
      </c>
      <c r="AIF21" s="240" t="s">
        <v>133</v>
      </c>
      <c r="AIG21" s="240" t="s">
        <v>133</v>
      </c>
      <c r="AIH21" s="240" t="s">
        <v>133</v>
      </c>
      <c r="AII21" s="240" t="s">
        <v>133</v>
      </c>
      <c r="AIJ21" s="240" t="s">
        <v>133</v>
      </c>
      <c r="AIK21" s="240" t="s">
        <v>133</v>
      </c>
      <c r="AIL21" s="240" t="s">
        <v>133</v>
      </c>
      <c r="AIM21" s="240" t="s">
        <v>133</v>
      </c>
      <c r="AIN21" s="240" t="s">
        <v>133</v>
      </c>
      <c r="AIO21" s="240" t="s">
        <v>133</v>
      </c>
      <c r="AIP21" s="240" t="s">
        <v>133</v>
      </c>
      <c r="AIQ21" s="240" t="s">
        <v>133</v>
      </c>
      <c r="AIR21" s="240" t="s">
        <v>133</v>
      </c>
      <c r="AIS21" s="240" t="s">
        <v>133</v>
      </c>
      <c r="AIT21" s="240" t="s">
        <v>133</v>
      </c>
      <c r="AIU21" s="240" t="s">
        <v>133</v>
      </c>
      <c r="AIV21" s="240" t="s">
        <v>133</v>
      </c>
      <c r="AIW21" s="240" t="s">
        <v>133</v>
      </c>
      <c r="AIX21" s="240" t="s">
        <v>133</v>
      </c>
      <c r="AIY21" s="240" t="s">
        <v>133</v>
      </c>
      <c r="AIZ21" s="240" t="s">
        <v>133</v>
      </c>
      <c r="AJA21" s="240" t="s">
        <v>133</v>
      </c>
      <c r="AJB21" s="240" t="s">
        <v>133</v>
      </c>
      <c r="AJC21" s="240" t="s">
        <v>133</v>
      </c>
      <c r="AJD21" s="240" t="s">
        <v>133</v>
      </c>
      <c r="AJE21" s="240" t="s">
        <v>133</v>
      </c>
      <c r="AJF21" s="240" t="s">
        <v>133</v>
      </c>
      <c r="AJG21" s="240" t="s">
        <v>133</v>
      </c>
      <c r="AJH21" s="240" t="s">
        <v>133</v>
      </c>
      <c r="AJI21" s="240" t="s">
        <v>133</v>
      </c>
      <c r="AJJ21" s="240" t="s">
        <v>133</v>
      </c>
      <c r="AJK21" s="240" t="s">
        <v>133</v>
      </c>
      <c r="AJL21" s="240" t="s">
        <v>133</v>
      </c>
      <c r="AJM21" s="240" t="s">
        <v>133</v>
      </c>
      <c r="AJN21" s="240" t="s">
        <v>133</v>
      </c>
      <c r="AJO21" s="240" t="s">
        <v>133</v>
      </c>
      <c r="AJP21" s="240" t="s">
        <v>133</v>
      </c>
      <c r="AJQ21" s="240" t="s">
        <v>133</v>
      </c>
      <c r="AJR21" s="240" t="s">
        <v>133</v>
      </c>
      <c r="AJS21" s="240" t="s">
        <v>133</v>
      </c>
      <c r="AJT21" s="240" t="s">
        <v>133</v>
      </c>
      <c r="AJU21" s="240" t="s">
        <v>133</v>
      </c>
      <c r="AJV21" s="240" t="s">
        <v>133</v>
      </c>
      <c r="AJW21" s="240" t="s">
        <v>133</v>
      </c>
      <c r="AJX21" s="240" t="s">
        <v>133</v>
      </c>
      <c r="AJY21" s="240" t="s">
        <v>133</v>
      </c>
      <c r="AJZ21" s="240" t="s">
        <v>133</v>
      </c>
      <c r="AKA21" s="240" t="s">
        <v>133</v>
      </c>
      <c r="AKB21" s="240" t="s">
        <v>133</v>
      </c>
      <c r="AKC21" s="240" t="s">
        <v>133</v>
      </c>
      <c r="AKD21" s="240" t="s">
        <v>133</v>
      </c>
      <c r="AKE21" s="240" t="s">
        <v>133</v>
      </c>
      <c r="AKF21" s="240" t="s">
        <v>133</v>
      </c>
      <c r="AKG21" s="240" t="s">
        <v>133</v>
      </c>
      <c r="AKH21" s="240" t="s">
        <v>133</v>
      </c>
      <c r="AKI21" s="240" t="s">
        <v>133</v>
      </c>
      <c r="AKJ21" s="240" t="s">
        <v>133</v>
      </c>
      <c r="AKK21" s="240" t="s">
        <v>133</v>
      </c>
      <c r="AKL21" s="240" t="s">
        <v>133</v>
      </c>
      <c r="AKM21" s="240" t="s">
        <v>133</v>
      </c>
      <c r="AKN21" s="240" t="s">
        <v>133</v>
      </c>
      <c r="AKO21" s="240" t="s">
        <v>133</v>
      </c>
      <c r="AKP21" s="240" t="s">
        <v>133</v>
      </c>
      <c r="AKQ21" s="240" t="s">
        <v>133</v>
      </c>
      <c r="AKR21" s="240" t="s">
        <v>133</v>
      </c>
      <c r="AKS21" s="240" t="s">
        <v>133</v>
      </c>
      <c r="AKT21" s="240" t="s">
        <v>133</v>
      </c>
      <c r="AKU21" s="240" t="s">
        <v>133</v>
      </c>
      <c r="AKV21" s="240" t="s">
        <v>133</v>
      </c>
      <c r="AKW21" s="240" t="s">
        <v>133</v>
      </c>
      <c r="AKX21" s="240" t="s">
        <v>133</v>
      </c>
      <c r="AKY21" s="240" t="s">
        <v>133</v>
      </c>
      <c r="AKZ21" s="240" t="s">
        <v>133</v>
      </c>
      <c r="ALA21" s="240" t="s">
        <v>133</v>
      </c>
      <c r="ALB21" s="240" t="s">
        <v>133</v>
      </c>
      <c r="ALC21" s="240" t="s">
        <v>133</v>
      </c>
      <c r="ALD21" s="240" t="s">
        <v>133</v>
      </c>
      <c r="ALE21" s="240" t="s">
        <v>133</v>
      </c>
      <c r="ALF21" s="240" t="s">
        <v>133</v>
      </c>
      <c r="ALG21" s="240" t="s">
        <v>133</v>
      </c>
      <c r="ALH21" s="240" t="s">
        <v>133</v>
      </c>
      <c r="ALI21" s="240" t="s">
        <v>133</v>
      </c>
      <c r="ALJ21" s="240" t="s">
        <v>133</v>
      </c>
      <c r="ALK21" s="240" t="s">
        <v>133</v>
      </c>
      <c r="ALL21" s="240" t="s">
        <v>133</v>
      </c>
      <c r="ALM21" s="240" t="s">
        <v>133</v>
      </c>
      <c r="ALN21" s="240" t="s">
        <v>133</v>
      </c>
      <c r="ALO21" s="240" t="s">
        <v>133</v>
      </c>
      <c r="ALP21" s="240" t="s">
        <v>133</v>
      </c>
      <c r="ALQ21" s="240" t="s">
        <v>133</v>
      </c>
      <c r="ALR21" s="240" t="s">
        <v>133</v>
      </c>
      <c r="ALS21" s="240" t="s">
        <v>133</v>
      </c>
      <c r="ALT21" s="240" t="s">
        <v>133</v>
      </c>
      <c r="ALU21" s="240" t="s">
        <v>133</v>
      </c>
      <c r="ALV21" s="240" t="s">
        <v>133</v>
      </c>
      <c r="ALW21" s="240" t="s">
        <v>133</v>
      </c>
      <c r="ALX21" s="240" t="s">
        <v>133</v>
      </c>
      <c r="ALY21" s="240" t="s">
        <v>133</v>
      </c>
      <c r="ALZ21" s="240" t="s">
        <v>133</v>
      </c>
      <c r="AMA21" s="240" t="s">
        <v>133</v>
      </c>
      <c r="AMB21" s="240" t="s">
        <v>133</v>
      </c>
      <c r="AMC21" s="240" t="s">
        <v>133</v>
      </c>
      <c r="AMD21" s="240" t="s">
        <v>133</v>
      </c>
      <c r="AME21" s="240" t="s">
        <v>133</v>
      </c>
      <c r="AMF21" s="240" t="s">
        <v>133</v>
      </c>
      <c r="AMG21" s="240" t="s">
        <v>133</v>
      </c>
      <c r="AMH21" s="240" t="s">
        <v>133</v>
      </c>
      <c r="AMI21" s="240" t="s">
        <v>133</v>
      </c>
      <c r="AMJ21" s="240" t="s">
        <v>133</v>
      </c>
      <c r="AMK21" s="240" t="s">
        <v>133</v>
      </c>
      <c r="AML21" s="240" t="s">
        <v>133</v>
      </c>
      <c r="AMM21" s="240" t="s">
        <v>133</v>
      </c>
      <c r="AMN21" s="240" t="s">
        <v>133</v>
      </c>
      <c r="AMO21" s="240" t="s">
        <v>133</v>
      </c>
      <c r="AMP21" s="240" t="s">
        <v>133</v>
      </c>
      <c r="AMQ21" s="240" t="s">
        <v>133</v>
      </c>
      <c r="AMR21" s="240" t="s">
        <v>133</v>
      </c>
      <c r="AMS21" s="240" t="s">
        <v>133</v>
      </c>
      <c r="AMT21" s="240" t="s">
        <v>133</v>
      </c>
      <c r="AMU21" s="240" t="s">
        <v>133</v>
      </c>
      <c r="AMV21" s="240" t="s">
        <v>133</v>
      </c>
      <c r="AMW21" s="240" t="s">
        <v>133</v>
      </c>
      <c r="AMX21" s="240" t="s">
        <v>133</v>
      </c>
      <c r="AMY21" s="240" t="s">
        <v>133</v>
      </c>
      <c r="AMZ21" s="240" t="s">
        <v>133</v>
      </c>
      <c r="ANA21" s="240" t="s">
        <v>133</v>
      </c>
      <c r="ANB21" s="240" t="s">
        <v>133</v>
      </c>
      <c r="ANC21" s="240" t="s">
        <v>133</v>
      </c>
      <c r="AND21" s="240" t="s">
        <v>133</v>
      </c>
      <c r="ANE21" s="240" t="s">
        <v>133</v>
      </c>
      <c r="ANF21" s="240" t="s">
        <v>133</v>
      </c>
      <c r="ANG21" s="240" t="s">
        <v>133</v>
      </c>
      <c r="ANH21" s="240" t="s">
        <v>133</v>
      </c>
      <c r="ANI21" s="240" t="s">
        <v>133</v>
      </c>
      <c r="ANJ21" s="240" t="s">
        <v>133</v>
      </c>
      <c r="ANK21" s="240" t="s">
        <v>133</v>
      </c>
      <c r="ANL21" s="240" t="s">
        <v>133</v>
      </c>
      <c r="ANM21" s="240" t="s">
        <v>133</v>
      </c>
      <c r="ANN21" s="240" t="s">
        <v>133</v>
      </c>
      <c r="ANO21" s="240" t="s">
        <v>133</v>
      </c>
      <c r="ANP21" s="240" t="s">
        <v>133</v>
      </c>
      <c r="ANQ21" s="240" t="s">
        <v>133</v>
      </c>
      <c r="ANR21" s="240" t="s">
        <v>133</v>
      </c>
      <c r="ANS21" s="240" t="s">
        <v>133</v>
      </c>
      <c r="ANT21" s="240" t="s">
        <v>133</v>
      </c>
      <c r="ANU21" s="240" t="s">
        <v>133</v>
      </c>
      <c r="ANV21" s="240" t="s">
        <v>133</v>
      </c>
      <c r="ANW21" s="240" t="s">
        <v>133</v>
      </c>
      <c r="ANX21" s="240" t="s">
        <v>133</v>
      </c>
      <c r="ANY21" s="240" t="s">
        <v>133</v>
      </c>
      <c r="ANZ21" s="240" t="s">
        <v>133</v>
      </c>
      <c r="AOA21" s="240" t="s">
        <v>133</v>
      </c>
      <c r="AOB21" s="240" t="s">
        <v>133</v>
      </c>
      <c r="AOC21" s="240" t="s">
        <v>133</v>
      </c>
      <c r="AOD21" s="240" t="s">
        <v>133</v>
      </c>
      <c r="AOE21" s="240" t="s">
        <v>133</v>
      </c>
      <c r="AOF21" s="240" t="s">
        <v>133</v>
      </c>
      <c r="AOG21" s="240" t="s">
        <v>133</v>
      </c>
      <c r="AOH21" s="240" t="s">
        <v>133</v>
      </c>
      <c r="AOI21" s="240" t="s">
        <v>133</v>
      </c>
      <c r="AOJ21" s="240" t="s">
        <v>133</v>
      </c>
      <c r="AOK21" s="240" t="s">
        <v>133</v>
      </c>
      <c r="AOL21" s="240" t="s">
        <v>133</v>
      </c>
      <c r="AOM21" s="240" t="s">
        <v>133</v>
      </c>
      <c r="AON21" s="240" t="s">
        <v>133</v>
      </c>
      <c r="AOO21" s="240" t="s">
        <v>133</v>
      </c>
      <c r="AOP21" s="240" t="s">
        <v>133</v>
      </c>
      <c r="AOQ21" s="240" t="s">
        <v>133</v>
      </c>
      <c r="AOR21" s="240" t="s">
        <v>133</v>
      </c>
      <c r="AOS21" s="240" t="s">
        <v>133</v>
      </c>
      <c r="AOT21" s="240" t="s">
        <v>133</v>
      </c>
      <c r="AOU21" s="240" t="s">
        <v>133</v>
      </c>
      <c r="AOV21" s="240" t="s">
        <v>133</v>
      </c>
      <c r="AOW21" s="240" t="s">
        <v>133</v>
      </c>
      <c r="AOX21" s="240" t="s">
        <v>133</v>
      </c>
      <c r="AOY21" s="240" t="s">
        <v>133</v>
      </c>
      <c r="AOZ21" s="240" t="s">
        <v>133</v>
      </c>
      <c r="APA21" s="240" t="s">
        <v>133</v>
      </c>
      <c r="APB21" s="240" t="s">
        <v>133</v>
      </c>
      <c r="APC21" s="240" t="s">
        <v>133</v>
      </c>
      <c r="APD21" s="240" t="s">
        <v>133</v>
      </c>
      <c r="APE21" s="240" t="s">
        <v>133</v>
      </c>
      <c r="APF21" s="240" t="s">
        <v>133</v>
      </c>
      <c r="APG21" s="240" t="s">
        <v>133</v>
      </c>
      <c r="APH21" s="240" t="s">
        <v>133</v>
      </c>
      <c r="API21" s="240" t="s">
        <v>133</v>
      </c>
      <c r="APJ21" s="240" t="s">
        <v>133</v>
      </c>
      <c r="APK21" s="240" t="s">
        <v>133</v>
      </c>
      <c r="APL21" s="240" t="s">
        <v>133</v>
      </c>
      <c r="APM21" s="240" t="s">
        <v>133</v>
      </c>
      <c r="APN21" s="240" t="s">
        <v>133</v>
      </c>
      <c r="APO21" s="240" t="s">
        <v>133</v>
      </c>
      <c r="APP21" s="240" t="s">
        <v>133</v>
      </c>
      <c r="APQ21" s="240" t="s">
        <v>133</v>
      </c>
      <c r="APR21" s="240" t="s">
        <v>133</v>
      </c>
      <c r="APS21" s="240" t="s">
        <v>133</v>
      </c>
      <c r="APT21" s="240" t="s">
        <v>133</v>
      </c>
      <c r="APU21" s="240" t="s">
        <v>133</v>
      </c>
      <c r="APV21" s="240" t="s">
        <v>133</v>
      </c>
      <c r="APW21" s="240" t="s">
        <v>133</v>
      </c>
      <c r="APX21" s="240" t="s">
        <v>133</v>
      </c>
      <c r="APY21" s="240" t="s">
        <v>133</v>
      </c>
      <c r="APZ21" s="240" t="s">
        <v>133</v>
      </c>
      <c r="AQA21" s="240" t="s">
        <v>133</v>
      </c>
      <c r="AQB21" s="240" t="s">
        <v>133</v>
      </c>
      <c r="AQC21" s="240" t="s">
        <v>133</v>
      </c>
      <c r="AQD21" s="240" t="s">
        <v>133</v>
      </c>
      <c r="AQE21" s="240" t="s">
        <v>133</v>
      </c>
      <c r="AQF21" s="240" t="s">
        <v>133</v>
      </c>
      <c r="AQG21" s="240" t="s">
        <v>133</v>
      </c>
      <c r="AQH21" s="240" t="s">
        <v>133</v>
      </c>
      <c r="AQI21" s="240" t="s">
        <v>133</v>
      </c>
      <c r="AQJ21" s="240" t="s">
        <v>133</v>
      </c>
      <c r="AQK21" s="240" t="s">
        <v>133</v>
      </c>
      <c r="AQL21" s="240" t="s">
        <v>133</v>
      </c>
      <c r="AQM21" s="240" t="s">
        <v>133</v>
      </c>
      <c r="AQN21" s="240" t="s">
        <v>133</v>
      </c>
      <c r="AQO21" s="240" t="s">
        <v>133</v>
      </c>
      <c r="AQP21" s="240" t="s">
        <v>133</v>
      </c>
      <c r="AQQ21" s="240" t="s">
        <v>133</v>
      </c>
      <c r="AQR21" s="240" t="s">
        <v>133</v>
      </c>
      <c r="AQS21" s="240" t="s">
        <v>133</v>
      </c>
      <c r="AQT21" s="240" t="s">
        <v>133</v>
      </c>
      <c r="AQU21" s="240" t="s">
        <v>133</v>
      </c>
      <c r="AQV21" s="240" t="s">
        <v>133</v>
      </c>
      <c r="AQW21" s="240" t="s">
        <v>133</v>
      </c>
      <c r="AQX21" s="240" t="s">
        <v>133</v>
      </c>
      <c r="AQY21" s="240" t="s">
        <v>133</v>
      </c>
      <c r="AQZ21" s="240" t="s">
        <v>133</v>
      </c>
      <c r="ARA21" s="240" t="s">
        <v>133</v>
      </c>
      <c r="ARB21" s="240" t="s">
        <v>133</v>
      </c>
      <c r="ARC21" s="240" t="s">
        <v>133</v>
      </c>
      <c r="ARD21" s="240" t="s">
        <v>133</v>
      </c>
      <c r="ARE21" s="240" t="s">
        <v>133</v>
      </c>
      <c r="ARF21" s="240" t="s">
        <v>133</v>
      </c>
      <c r="ARG21" s="240" t="s">
        <v>133</v>
      </c>
      <c r="ARH21" s="240" t="s">
        <v>133</v>
      </c>
      <c r="ARI21" s="240" t="s">
        <v>133</v>
      </c>
      <c r="ARJ21" s="240" t="s">
        <v>133</v>
      </c>
      <c r="ARK21" s="240" t="s">
        <v>133</v>
      </c>
      <c r="ARL21" s="240" t="s">
        <v>133</v>
      </c>
      <c r="ARM21" s="240" t="s">
        <v>133</v>
      </c>
      <c r="ARN21" s="240" t="s">
        <v>133</v>
      </c>
      <c r="ARO21" s="240" t="s">
        <v>133</v>
      </c>
      <c r="ARP21" s="240" t="s">
        <v>133</v>
      </c>
      <c r="ARQ21" s="240" t="s">
        <v>133</v>
      </c>
      <c r="ARR21" s="240" t="s">
        <v>133</v>
      </c>
      <c r="ARS21" s="240" t="s">
        <v>133</v>
      </c>
      <c r="ART21" s="240" t="s">
        <v>133</v>
      </c>
      <c r="ARU21" s="240" t="s">
        <v>133</v>
      </c>
      <c r="ARV21" s="240" t="s">
        <v>133</v>
      </c>
      <c r="ARW21" s="240" t="s">
        <v>133</v>
      </c>
      <c r="ARX21" s="240" t="s">
        <v>133</v>
      </c>
      <c r="ARY21" s="240" t="s">
        <v>133</v>
      </c>
      <c r="ARZ21" s="240" t="s">
        <v>133</v>
      </c>
      <c r="ASA21" s="240" t="s">
        <v>133</v>
      </c>
      <c r="ASB21" s="240" t="s">
        <v>133</v>
      </c>
      <c r="ASC21" s="240" t="s">
        <v>133</v>
      </c>
      <c r="ASD21" s="240" t="s">
        <v>133</v>
      </c>
      <c r="ASE21" s="240" t="s">
        <v>133</v>
      </c>
      <c r="ASF21" s="240" t="s">
        <v>133</v>
      </c>
      <c r="ASG21" s="240" t="s">
        <v>133</v>
      </c>
      <c r="ASH21" s="240" t="s">
        <v>133</v>
      </c>
      <c r="ASI21" s="240" t="s">
        <v>133</v>
      </c>
      <c r="ASJ21" s="240" t="s">
        <v>133</v>
      </c>
      <c r="ASK21" s="240" t="s">
        <v>133</v>
      </c>
      <c r="ASL21" s="240" t="s">
        <v>133</v>
      </c>
      <c r="ASM21" s="240" t="s">
        <v>133</v>
      </c>
      <c r="ASN21" s="240" t="s">
        <v>133</v>
      </c>
      <c r="ASO21" s="240" t="s">
        <v>133</v>
      </c>
      <c r="ASP21" s="240" t="s">
        <v>133</v>
      </c>
      <c r="ASQ21" s="240" t="s">
        <v>133</v>
      </c>
      <c r="ASR21" s="240" t="s">
        <v>133</v>
      </c>
      <c r="ASS21" s="240" t="s">
        <v>133</v>
      </c>
      <c r="AST21" s="240" t="s">
        <v>133</v>
      </c>
      <c r="ASU21" s="240" t="s">
        <v>133</v>
      </c>
      <c r="ASV21" s="240" t="s">
        <v>133</v>
      </c>
      <c r="ASW21" s="240" t="s">
        <v>133</v>
      </c>
      <c r="ASX21" s="240" t="s">
        <v>133</v>
      </c>
      <c r="ASY21" s="240" t="s">
        <v>133</v>
      </c>
      <c r="ASZ21" s="240" t="s">
        <v>133</v>
      </c>
      <c r="ATA21" s="240" t="s">
        <v>133</v>
      </c>
      <c r="ATB21" s="240" t="s">
        <v>133</v>
      </c>
      <c r="ATC21" s="240" t="s">
        <v>133</v>
      </c>
      <c r="ATD21" s="240" t="s">
        <v>133</v>
      </c>
      <c r="ATE21" s="240" t="s">
        <v>133</v>
      </c>
      <c r="ATF21" s="240" t="s">
        <v>133</v>
      </c>
      <c r="ATG21" s="240" t="s">
        <v>133</v>
      </c>
      <c r="ATH21" s="240" t="s">
        <v>133</v>
      </c>
      <c r="ATI21" s="240" t="s">
        <v>133</v>
      </c>
      <c r="ATJ21" s="240" t="s">
        <v>133</v>
      </c>
      <c r="ATK21" s="240" t="s">
        <v>133</v>
      </c>
      <c r="ATL21" s="240" t="s">
        <v>133</v>
      </c>
      <c r="ATM21" s="240" t="s">
        <v>133</v>
      </c>
      <c r="ATN21" s="240" t="s">
        <v>133</v>
      </c>
      <c r="ATO21" s="240" t="s">
        <v>133</v>
      </c>
      <c r="ATP21" s="240" t="s">
        <v>133</v>
      </c>
      <c r="ATQ21" s="240" t="s">
        <v>133</v>
      </c>
      <c r="ATR21" s="240" t="s">
        <v>133</v>
      </c>
      <c r="ATS21" s="240" t="s">
        <v>133</v>
      </c>
      <c r="ATT21" s="240" t="s">
        <v>133</v>
      </c>
      <c r="ATU21" s="240" t="s">
        <v>133</v>
      </c>
      <c r="ATV21" s="240" t="s">
        <v>133</v>
      </c>
      <c r="ATW21" s="240" t="s">
        <v>133</v>
      </c>
      <c r="ATX21" s="240" t="s">
        <v>133</v>
      </c>
      <c r="ATY21" s="240" t="s">
        <v>133</v>
      </c>
      <c r="ATZ21" s="240" t="s">
        <v>133</v>
      </c>
      <c r="AUA21" s="240" t="s">
        <v>133</v>
      </c>
      <c r="AUB21" s="240" t="s">
        <v>133</v>
      </c>
      <c r="AUC21" s="240" t="s">
        <v>133</v>
      </c>
      <c r="AUD21" s="240" t="s">
        <v>133</v>
      </c>
      <c r="AUE21" s="240" t="s">
        <v>133</v>
      </c>
      <c r="AUF21" s="240" t="s">
        <v>133</v>
      </c>
      <c r="AUG21" s="240" t="s">
        <v>133</v>
      </c>
      <c r="AUH21" s="240" t="s">
        <v>133</v>
      </c>
      <c r="AUI21" s="240" t="s">
        <v>133</v>
      </c>
      <c r="AUJ21" s="240" t="s">
        <v>133</v>
      </c>
      <c r="AUK21" s="240" t="s">
        <v>133</v>
      </c>
      <c r="AUL21" s="240" t="s">
        <v>133</v>
      </c>
      <c r="AUM21" s="240" t="s">
        <v>133</v>
      </c>
      <c r="AUN21" s="240" t="s">
        <v>133</v>
      </c>
      <c r="AUO21" s="240" t="s">
        <v>133</v>
      </c>
      <c r="AUP21" s="240" t="s">
        <v>133</v>
      </c>
      <c r="AUQ21" s="240" t="s">
        <v>133</v>
      </c>
      <c r="AUR21" s="240" t="s">
        <v>133</v>
      </c>
      <c r="AUS21" s="240" t="s">
        <v>133</v>
      </c>
      <c r="AUT21" s="240" t="s">
        <v>133</v>
      </c>
      <c r="AUU21" s="240" t="s">
        <v>133</v>
      </c>
      <c r="AUV21" s="240" t="s">
        <v>133</v>
      </c>
      <c r="AUW21" s="240" t="s">
        <v>133</v>
      </c>
      <c r="AUX21" s="240" t="s">
        <v>133</v>
      </c>
      <c r="AUY21" s="240" t="s">
        <v>133</v>
      </c>
      <c r="AUZ21" s="240" t="s">
        <v>133</v>
      </c>
      <c r="AVA21" s="240" t="s">
        <v>133</v>
      </c>
      <c r="AVB21" s="240" t="s">
        <v>133</v>
      </c>
      <c r="AVC21" s="240" t="s">
        <v>133</v>
      </c>
      <c r="AVD21" s="240" t="s">
        <v>133</v>
      </c>
      <c r="AVE21" s="240" t="s">
        <v>133</v>
      </c>
      <c r="AVF21" s="240" t="s">
        <v>133</v>
      </c>
      <c r="AVG21" s="240" t="s">
        <v>133</v>
      </c>
      <c r="AVH21" s="240" t="s">
        <v>133</v>
      </c>
      <c r="AVI21" s="240" t="s">
        <v>133</v>
      </c>
      <c r="AVJ21" s="240" t="s">
        <v>133</v>
      </c>
      <c r="AVK21" s="240" t="s">
        <v>133</v>
      </c>
      <c r="AVL21" s="240" t="s">
        <v>133</v>
      </c>
      <c r="AVM21" s="240" t="s">
        <v>133</v>
      </c>
      <c r="AVN21" s="240" t="s">
        <v>133</v>
      </c>
      <c r="AVO21" s="240" t="s">
        <v>133</v>
      </c>
      <c r="AVP21" s="240" t="s">
        <v>133</v>
      </c>
      <c r="AVQ21" s="240" t="s">
        <v>133</v>
      </c>
      <c r="AVR21" s="240" t="s">
        <v>133</v>
      </c>
      <c r="AVS21" s="240" t="s">
        <v>133</v>
      </c>
      <c r="AVT21" s="240" t="s">
        <v>133</v>
      </c>
      <c r="AVU21" s="240" t="s">
        <v>133</v>
      </c>
      <c r="AVV21" s="240" t="s">
        <v>133</v>
      </c>
      <c r="AVW21" s="240" t="s">
        <v>133</v>
      </c>
      <c r="AVX21" s="240" t="s">
        <v>133</v>
      </c>
      <c r="AVY21" s="240" t="s">
        <v>133</v>
      </c>
      <c r="AVZ21" s="240" t="s">
        <v>133</v>
      </c>
      <c r="AWA21" s="240" t="s">
        <v>133</v>
      </c>
      <c r="AWB21" s="240" t="s">
        <v>133</v>
      </c>
      <c r="AWC21" s="240" t="s">
        <v>133</v>
      </c>
      <c r="AWD21" s="240" t="s">
        <v>133</v>
      </c>
      <c r="AWE21" s="240" t="s">
        <v>133</v>
      </c>
      <c r="AWF21" s="240" t="s">
        <v>133</v>
      </c>
      <c r="AWG21" s="240" t="s">
        <v>133</v>
      </c>
      <c r="AWH21" s="240" t="s">
        <v>133</v>
      </c>
      <c r="AWI21" s="240" t="s">
        <v>133</v>
      </c>
      <c r="AWJ21" s="240" t="s">
        <v>133</v>
      </c>
      <c r="AWK21" s="240" t="s">
        <v>133</v>
      </c>
      <c r="AWL21" s="240" t="s">
        <v>133</v>
      </c>
      <c r="AWM21" s="240" t="s">
        <v>133</v>
      </c>
      <c r="AWN21" s="240" t="s">
        <v>133</v>
      </c>
      <c r="AWO21" s="240" t="s">
        <v>133</v>
      </c>
      <c r="AWP21" s="240" t="s">
        <v>133</v>
      </c>
      <c r="AWQ21" s="240" t="s">
        <v>133</v>
      </c>
      <c r="AWR21" s="240" t="s">
        <v>133</v>
      </c>
      <c r="AWS21" s="240" t="s">
        <v>133</v>
      </c>
      <c r="AWT21" s="240" t="s">
        <v>133</v>
      </c>
      <c r="AWU21" s="240" t="s">
        <v>133</v>
      </c>
      <c r="AWV21" s="240" t="s">
        <v>133</v>
      </c>
      <c r="AWW21" s="240" t="s">
        <v>133</v>
      </c>
      <c r="AWX21" s="240" t="s">
        <v>133</v>
      </c>
      <c r="AWY21" s="240" t="s">
        <v>133</v>
      </c>
      <c r="AWZ21" s="240" t="s">
        <v>133</v>
      </c>
      <c r="AXA21" s="240" t="s">
        <v>133</v>
      </c>
      <c r="AXB21" s="240" t="s">
        <v>133</v>
      </c>
      <c r="AXC21" s="240" t="s">
        <v>133</v>
      </c>
      <c r="AXD21" s="240" t="s">
        <v>133</v>
      </c>
      <c r="AXE21" s="240" t="s">
        <v>133</v>
      </c>
      <c r="AXF21" s="240" t="s">
        <v>133</v>
      </c>
      <c r="AXG21" s="240" t="s">
        <v>133</v>
      </c>
      <c r="AXH21" s="240" t="s">
        <v>133</v>
      </c>
      <c r="AXI21" s="240" t="s">
        <v>133</v>
      </c>
      <c r="AXJ21" s="240" t="s">
        <v>133</v>
      </c>
      <c r="AXK21" s="240" t="s">
        <v>133</v>
      </c>
      <c r="AXL21" s="240" t="s">
        <v>133</v>
      </c>
      <c r="AXM21" s="240" t="s">
        <v>133</v>
      </c>
      <c r="AXN21" s="240" t="s">
        <v>133</v>
      </c>
      <c r="AXO21" s="240" t="s">
        <v>133</v>
      </c>
      <c r="AXP21" s="240" t="s">
        <v>133</v>
      </c>
      <c r="AXQ21" s="240" t="s">
        <v>133</v>
      </c>
      <c r="AXR21" s="240" t="s">
        <v>133</v>
      </c>
      <c r="AXS21" s="240" t="s">
        <v>133</v>
      </c>
      <c r="AXT21" s="240" t="s">
        <v>133</v>
      </c>
      <c r="AXU21" s="240" t="s">
        <v>133</v>
      </c>
      <c r="AXV21" s="240" t="s">
        <v>133</v>
      </c>
      <c r="AXW21" s="240" t="s">
        <v>133</v>
      </c>
      <c r="AXX21" s="240" t="s">
        <v>133</v>
      </c>
      <c r="AXY21" s="240" t="s">
        <v>133</v>
      </c>
      <c r="AXZ21" s="240" t="s">
        <v>133</v>
      </c>
      <c r="AYA21" s="240" t="s">
        <v>133</v>
      </c>
      <c r="AYB21" s="240" t="s">
        <v>133</v>
      </c>
      <c r="AYC21" s="240" t="s">
        <v>133</v>
      </c>
      <c r="AYD21" s="240" t="s">
        <v>133</v>
      </c>
      <c r="AYE21" s="240" t="s">
        <v>133</v>
      </c>
      <c r="AYF21" s="240" t="s">
        <v>133</v>
      </c>
      <c r="AYG21" s="240" t="s">
        <v>133</v>
      </c>
      <c r="AYH21" s="240" t="s">
        <v>133</v>
      </c>
      <c r="AYI21" s="240" t="s">
        <v>133</v>
      </c>
      <c r="AYJ21" s="240" t="s">
        <v>133</v>
      </c>
      <c r="AYK21" s="240" t="s">
        <v>133</v>
      </c>
      <c r="AYL21" s="240" t="s">
        <v>133</v>
      </c>
      <c r="AYM21" s="240" t="s">
        <v>133</v>
      </c>
      <c r="AYN21" s="240" t="s">
        <v>133</v>
      </c>
      <c r="AYO21" s="240" t="s">
        <v>133</v>
      </c>
      <c r="AYP21" s="240" t="s">
        <v>133</v>
      </c>
      <c r="AYQ21" s="240" t="s">
        <v>133</v>
      </c>
      <c r="AYR21" s="240" t="s">
        <v>133</v>
      </c>
      <c r="AYS21" s="240" t="s">
        <v>133</v>
      </c>
      <c r="AYT21" s="240" t="s">
        <v>133</v>
      </c>
      <c r="AYU21" s="240" t="s">
        <v>133</v>
      </c>
      <c r="AYV21" s="240" t="s">
        <v>133</v>
      </c>
      <c r="AYW21" s="240" t="s">
        <v>133</v>
      </c>
      <c r="AYX21" s="240" t="s">
        <v>133</v>
      </c>
      <c r="AYY21" s="240" t="s">
        <v>133</v>
      </c>
      <c r="AYZ21" s="240" t="s">
        <v>133</v>
      </c>
      <c r="AZA21" s="240" t="s">
        <v>133</v>
      </c>
      <c r="AZB21" s="240" t="s">
        <v>133</v>
      </c>
      <c r="AZC21" s="240" t="s">
        <v>133</v>
      </c>
      <c r="AZD21" s="240" t="s">
        <v>133</v>
      </c>
      <c r="AZE21" s="240" t="s">
        <v>133</v>
      </c>
      <c r="AZF21" s="240" t="s">
        <v>133</v>
      </c>
      <c r="AZG21" s="240" t="s">
        <v>133</v>
      </c>
      <c r="AZH21" s="240" t="s">
        <v>133</v>
      </c>
      <c r="AZI21" s="240" t="s">
        <v>133</v>
      </c>
      <c r="AZJ21" s="240" t="s">
        <v>133</v>
      </c>
      <c r="AZK21" s="240" t="s">
        <v>133</v>
      </c>
      <c r="AZL21" s="240" t="s">
        <v>133</v>
      </c>
      <c r="AZM21" s="240" t="s">
        <v>133</v>
      </c>
      <c r="AZN21" s="240" t="s">
        <v>133</v>
      </c>
      <c r="AZO21" s="240" t="s">
        <v>133</v>
      </c>
      <c r="AZP21" s="240" t="s">
        <v>133</v>
      </c>
      <c r="AZQ21" s="240" t="s">
        <v>133</v>
      </c>
      <c r="AZR21" s="240" t="s">
        <v>133</v>
      </c>
      <c r="AZS21" s="240" t="s">
        <v>133</v>
      </c>
      <c r="AZT21" s="240" t="s">
        <v>133</v>
      </c>
      <c r="AZU21" s="240" t="s">
        <v>133</v>
      </c>
      <c r="AZV21" s="240" t="s">
        <v>133</v>
      </c>
      <c r="AZW21" s="240" t="s">
        <v>133</v>
      </c>
      <c r="AZX21" s="240" t="s">
        <v>133</v>
      </c>
      <c r="AZY21" s="240" t="s">
        <v>133</v>
      </c>
      <c r="AZZ21" s="240" t="s">
        <v>133</v>
      </c>
      <c r="BAA21" s="240" t="s">
        <v>133</v>
      </c>
      <c r="BAB21" s="240" t="s">
        <v>133</v>
      </c>
      <c r="BAC21" s="240" t="s">
        <v>133</v>
      </c>
      <c r="BAD21" s="240" t="s">
        <v>133</v>
      </c>
      <c r="BAE21" s="240" t="s">
        <v>133</v>
      </c>
      <c r="BAF21" s="240" t="s">
        <v>133</v>
      </c>
      <c r="BAG21" s="240" t="s">
        <v>133</v>
      </c>
      <c r="BAH21" s="240" t="s">
        <v>133</v>
      </c>
      <c r="BAI21" s="240" t="s">
        <v>133</v>
      </c>
      <c r="BAJ21" s="240" t="s">
        <v>133</v>
      </c>
      <c r="BAK21" s="240" t="s">
        <v>133</v>
      </c>
      <c r="BAL21" s="240" t="s">
        <v>133</v>
      </c>
      <c r="BAM21" s="240" t="s">
        <v>133</v>
      </c>
      <c r="BAN21" s="240" t="s">
        <v>133</v>
      </c>
      <c r="BAO21" s="240" t="s">
        <v>133</v>
      </c>
      <c r="BAP21" s="240" t="s">
        <v>133</v>
      </c>
      <c r="BAQ21" s="240" t="s">
        <v>133</v>
      </c>
      <c r="BAR21" s="240" t="s">
        <v>133</v>
      </c>
      <c r="BAS21" s="240" t="s">
        <v>133</v>
      </c>
      <c r="BAT21" s="240" t="s">
        <v>133</v>
      </c>
      <c r="BAU21" s="240" t="s">
        <v>133</v>
      </c>
      <c r="BAV21" s="240" t="s">
        <v>133</v>
      </c>
      <c r="BAW21" s="240" t="s">
        <v>133</v>
      </c>
      <c r="BAX21" s="240" t="s">
        <v>133</v>
      </c>
      <c r="BAY21" s="240" t="s">
        <v>133</v>
      </c>
      <c r="BAZ21" s="240" t="s">
        <v>133</v>
      </c>
      <c r="BBA21" s="240" t="s">
        <v>133</v>
      </c>
      <c r="BBB21" s="240" t="s">
        <v>133</v>
      </c>
      <c r="BBC21" s="240" t="s">
        <v>133</v>
      </c>
      <c r="BBD21" s="240" t="s">
        <v>133</v>
      </c>
      <c r="BBE21" s="240" t="s">
        <v>133</v>
      </c>
      <c r="BBF21" s="240" t="s">
        <v>133</v>
      </c>
      <c r="BBG21" s="240" t="s">
        <v>133</v>
      </c>
      <c r="BBH21" s="240" t="s">
        <v>133</v>
      </c>
      <c r="BBI21" s="240" t="s">
        <v>133</v>
      </c>
      <c r="BBJ21" s="240" t="s">
        <v>133</v>
      </c>
      <c r="BBK21" s="240" t="s">
        <v>133</v>
      </c>
      <c r="BBL21" s="240" t="s">
        <v>133</v>
      </c>
      <c r="BBM21" s="240" t="s">
        <v>133</v>
      </c>
      <c r="BBN21" s="240" t="s">
        <v>133</v>
      </c>
      <c r="BBO21" s="240" t="s">
        <v>133</v>
      </c>
      <c r="BBP21" s="240" t="s">
        <v>133</v>
      </c>
      <c r="BBQ21" s="240" t="s">
        <v>133</v>
      </c>
      <c r="BBR21" s="240" t="s">
        <v>133</v>
      </c>
      <c r="BBS21" s="240" t="s">
        <v>133</v>
      </c>
      <c r="BBT21" s="240" t="s">
        <v>133</v>
      </c>
      <c r="BBU21" s="240" t="s">
        <v>133</v>
      </c>
      <c r="BBV21" s="240" t="s">
        <v>133</v>
      </c>
      <c r="BBW21" s="240" t="s">
        <v>133</v>
      </c>
      <c r="BBX21" s="240" t="s">
        <v>133</v>
      </c>
      <c r="BBY21" s="240" t="s">
        <v>133</v>
      </c>
      <c r="BBZ21" s="240" t="s">
        <v>133</v>
      </c>
      <c r="BCA21" s="240" t="s">
        <v>133</v>
      </c>
      <c r="BCB21" s="240" t="s">
        <v>133</v>
      </c>
      <c r="BCC21" s="240" t="s">
        <v>133</v>
      </c>
      <c r="BCD21" s="240" t="s">
        <v>133</v>
      </c>
      <c r="BCE21" s="240" t="s">
        <v>133</v>
      </c>
      <c r="BCF21" s="240" t="s">
        <v>133</v>
      </c>
      <c r="BCG21" s="240" t="s">
        <v>133</v>
      </c>
      <c r="BCH21" s="240" t="s">
        <v>133</v>
      </c>
      <c r="BCI21" s="240" t="s">
        <v>133</v>
      </c>
      <c r="BCJ21" s="240" t="s">
        <v>133</v>
      </c>
      <c r="BCK21" s="240" t="s">
        <v>133</v>
      </c>
      <c r="BCL21" s="240" t="s">
        <v>133</v>
      </c>
      <c r="BCM21" s="240" t="s">
        <v>133</v>
      </c>
      <c r="BCN21" s="240" t="s">
        <v>133</v>
      </c>
      <c r="BCO21" s="240" t="s">
        <v>133</v>
      </c>
      <c r="BCP21" s="240" t="s">
        <v>133</v>
      </c>
      <c r="BCQ21" s="240" t="s">
        <v>133</v>
      </c>
      <c r="BCR21" s="240" t="s">
        <v>133</v>
      </c>
      <c r="BCS21" s="240" t="s">
        <v>133</v>
      </c>
      <c r="BCT21" s="240" t="s">
        <v>133</v>
      </c>
      <c r="BCU21" s="240" t="s">
        <v>133</v>
      </c>
      <c r="BCV21" s="240" t="s">
        <v>133</v>
      </c>
      <c r="BCW21" s="240" t="s">
        <v>133</v>
      </c>
      <c r="BCX21" s="240" t="s">
        <v>133</v>
      </c>
      <c r="BCY21" s="240" t="s">
        <v>133</v>
      </c>
      <c r="BCZ21" s="240" t="s">
        <v>133</v>
      </c>
      <c r="BDA21" s="240" t="s">
        <v>133</v>
      </c>
      <c r="BDB21" s="240" t="s">
        <v>133</v>
      </c>
      <c r="BDC21" s="240" t="s">
        <v>133</v>
      </c>
      <c r="BDD21" s="240" t="s">
        <v>133</v>
      </c>
      <c r="BDE21" s="240" t="s">
        <v>133</v>
      </c>
      <c r="BDF21" s="240" t="s">
        <v>133</v>
      </c>
      <c r="BDG21" s="240" t="s">
        <v>133</v>
      </c>
      <c r="BDH21" s="240" t="s">
        <v>133</v>
      </c>
      <c r="BDI21" s="240" t="s">
        <v>133</v>
      </c>
      <c r="BDJ21" s="240" t="s">
        <v>133</v>
      </c>
      <c r="BDK21" s="240" t="s">
        <v>133</v>
      </c>
      <c r="BDL21" s="240" t="s">
        <v>133</v>
      </c>
      <c r="BDM21" s="240" t="s">
        <v>133</v>
      </c>
      <c r="BDN21" s="240" t="s">
        <v>133</v>
      </c>
      <c r="BDO21" s="240" t="s">
        <v>133</v>
      </c>
      <c r="BDP21" s="240" t="s">
        <v>133</v>
      </c>
      <c r="BDQ21" s="240" t="s">
        <v>133</v>
      </c>
      <c r="BDR21" s="240" t="s">
        <v>133</v>
      </c>
      <c r="BDS21" s="240" t="s">
        <v>133</v>
      </c>
      <c r="BDT21" s="240" t="s">
        <v>133</v>
      </c>
      <c r="BDU21" s="240" t="s">
        <v>133</v>
      </c>
      <c r="BDV21" s="240" t="s">
        <v>133</v>
      </c>
      <c r="BDW21" s="240" t="s">
        <v>133</v>
      </c>
      <c r="BDX21" s="240" t="s">
        <v>133</v>
      </c>
      <c r="BDY21" s="240" t="s">
        <v>133</v>
      </c>
      <c r="BDZ21" s="240" t="s">
        <v>133</v>
      </c>
      <c r="BEA21" s="240" t="s">
        <v>133</v>
      </c>
      <c r="BEB21" s="240" t="s">
        <v>133</v>
      </c>
      <c r="BEC21" s="240" t="s">
        <v>133</v>
      </c>
      <c r="BED21" s="240" t="s">
        <v>133</v>
      </c>
      <c r="BEE21" s="240" t="s">
        <v>133</v>
      </c>
      <c r="BEF21" s="240" t="s">
        <v>133</v>
      </c>
      <c r="BEG21" s="240" t="s">
        <v>133</v>
      </c>
      <c r="BEH21" s="240" t="s">
        <v>133</v>
      </c>
      <c r="BEI21" s="240" t="s">
        <v>133</v>
      </c>
      <c r="BEJ21" s="240" t="s">
        <v>133</v>
      </c>
      <c r="BEK21" s="240" t="s">
        <v>133</v>
      </c>
      <c r="BEL21" s="240" t="s">
        <v>133</v>
      </c>
      <c r="BEM21" s="240" t="s">
        <v>133</v>
      </c>
      <c r="BEN21" s="240" t="s">
        <v>133</v>
      </c>
      <c r="BEO21" s="240" t="s">
        <v>133</v>
      </c>
      <c r="BEP21" s="240" t="s">
        <v>133</v>
      </c>
      <c r="BEQ21" s="240" t="s">
        <v>133</v>
      </c>
      <c r="BER21" s="240" t="s">
        <v>133</v>
      </c>
      <c r="BES21" s="240" t="s">
        <v>133</v>
      </c>
      <c r="BET21" s="240" t="s">
        <v>133</v>
      </c>
      <c r="BEU21" s="240" t="s">
        <v>133</v>
      </c>
      <c r="BEV21" s="240" t="s">
        <v>133</v>
      </c>
      <c r="BEW21" s="240" t="s">
        <v>133</v>
      </c>
      <c r="BEX21" s="240" t="s">
        <v>133</v>
      </c>
      <c r="BEY21" s="240" t="s">
        <v>133</v>
      </c>
      <c r="BEZ21" s="240" t="s">
        <v>133</v>
      </c>
      <c r="BFA21" s="240" t="s">
        <v>133</v>
      </c>
      <c r="BFB21" s="240" t="s">
        <v>133</v>
      </c>
      <c r="BFC21" s="240" t="s">
        <v>133</v>
      </c>
      <c r="BFD21" s="240" t="s">
        <v>133</v>
      </c>
      <c r="BFE21" s="240" t="s">
        <v>133</v>
      </c>
      <c r="BFF21" s="240" t="s">
        <v>133</v>
      </c>
      <c r="BFG21" s="240" t="s">
        <v>133</v>
      </c>
      <c r="BFH21" s="240" t="s">
        <v>133</v>
      </c>
      <c r="BFI21" s="240" t="s">
        <v>133</v>
      </c>
      <c r="BFJ21" s="240" t="s">
        <v>133</v>
      </c>
      <c r="BFK21" s="240" t="s">
        <v>133</v>
      </c>
      <c r="BFL21" s="240" t="s">
        <v>133</v>
      </c>
      <c r="BFM21" s="240" t="s">
        <v>133</v>
      </c>
      <c r="BFN21" s="240" t="s">
        <v>133</v>
      </c>
      <c r="BFO21" s="240" t="s">
        <v>133</v>
      </c>
      <c r="BFP21" s="240" t="s">
        <v>133</v>
      </c>
      <c r="BFQ21" s="240" t="s">
        <v>133</v>
      </c>
      <c r="BFR21" s="240" t="s">
        <v>133</v>
      </c>
      <c r="BFS21" s="240" t="s">
        <v>133</v>
      </c>
      <c r="BFT21" s="240" t="s">
        <v>133</v>
      </c>
      <c r="BFU21" s="240" t="s">
        <v>133</v>
      </c>
      <c r="BFV21" s="240" t="s">
        <v>133</v>
      </c>
      <c r="BFW21" s="240" t="s">
        <v>133</v>
      </c>
      <c r="BFX21" s="240" t="s">
        <v>133</v>
      </c>
      <c r="BFY21" s="240" t="s">
        <v>133</v>
      </c>
      <c r="BFZ21" s="240" t="s">
        <v>133</v>
      </c>
      <c r="BGA21" s="240" t="s">
        <v>133</v>
      </c>
      <c r="BGB21" s="240" t="s">
        <v>133</v>
      </c>
      <c r="BGC21" s="240" t="s">
        <v>133</v>
      </c>
      <c r="BGD21" s="240" t="s">
        <v>133</v>
      </c>
      <c r="BGE21" s="240" t="s">
        <v>133</v>
      </c>
      <c r="BGF21" s="240" t="s">
        <v>133</v>
      </c>
      <c r="BGG21" s="240" t="s">
        <v>133</v>
      </c>
      <c r="BGH21" s="240" t="s">
        <v>133</v>
      </c>
      <c r="BGI21" s="240" t="s">
        <v>133</v>
      </c>
      <c r="BGJ21" s="240" t="s">
        <v>133</v>
      </c>
      <c r="BGK21" s="240" t="s">
        <v>133</v>
      </c>
      <c r="BGL21" s="240" t="s">
        <v>133</v>
      </c>
      <c r="BGM21" s="240" t="s">
        <v>133</v>
      </c>
      <c r="BGN21" s="240" t="s">
        <v>133</v>
      </c>
      <c r="BGO21" s="240" t="s">
        <v>133</v>
      </c>
      <c r="BGP21" s="240" t="s">
        <v>133</v>
      </c>
      <c r="BGQ21" s="240" t="s">
        <v>133</v>
      </c>
      <c r="BGR21" s="240" t="s">
        <v>133</v>
      </c>
      <c r="BGS21" s="240" t="s">
        <v>133</v>
      </c>
      <c r="BGT21" s="240" t="s">
        <v>133</v>
      </c>
      <c r="BGU21" s="240" t="s">
        <v>133</v>
      </c>
      <c r="BGV21" s="240" t="s">
        <v>133</v>
      </c>
      <c r="BGW21" s="240" t="s">
        <v>133</v>
      </c>
      <c r="BGX21" s="240" t="s">
        <v>133</v>
      </c>
      <c r="BGY21" s="240" t="s">
        <v>133</v>
      </c>
      <c r="BGZ21" s="240" t="s">
        <v>133</v>
      </c>
      <c r="BHA21" s="240" t="s">
        <v>133</v>
      </c>
      <c r="BHB21" s="240" t="s">
        <v>133</v>
      </c>
      <c r="BHC21" s="240" t="s">
        <v>133</v>
      </c>
      <c r="BHD21" s="240" t="s">
        <v>133</v>
      </c>
      <c r="BHE21" s="240" t="s">
        <v>133</v>
      </c>
      <c r="BHF21" s="240" t="s">
        <v>133</v>
      </c>
      <c r="BHG21" s="240" t="s">
        <v>133</v>
      </c>
      <c r="BHH21" s="240" t="s">
        <v>133</v>
      </c>
      <c r="BHI21" s="240" t="s">
        <v>133</v>
      </c>
      <c r="BHJ21" s="240" t="s">
        <v>133</v>
      </c>
      <c r="BHK21" s="240" t="s">
        <v>133</v>
      </c>
      <c r="BHL21" s="240" t="s">
        <v>133</v>
      </c>
      <c r="BHM21" s="240" t="s">
        <v>133</v>
      </c>
      <c r="BHN21" s="240" t="s">
        <v>133</v>
      </c>
      <c r="BHO21" s="240" t="s">
        <v>133</v>
      </c>
      <c r="BHP21" s="240" t="s">
        <v>133</v>
      </c>
      <c r="BHQ21" s="240" t="s">
        <v>133</v>
      </c>
      <c r="BHR21" s="240" t="s">
        <v>133</v>
      </c>
      <c r="BHS21" s="240" t="s">
        <v>133</v>
      </c>
      <c r="BHT21" s="240" t="s">
        <v>133</v>
      </c>
      <c r="BHU21" s="240" t="s">
        <v>133</v>
      </c>
      <c r="BHV21" s="240" t="s">
        <v>133</v>
      </c>
      <c r="BHW21" s="240" t="s">
        <v>133</v>
      </c>
      <c r="BHX21" s="240" t="s">
        <v>133</v>
      </c>
      <c r="BHY21" s="240" t="s">
        <v>133</v>
      </c>
      <c r="BHZ21" s="240" t="s">
        <v>133</v>
      </c>
      <c r="BIA21" s="240" t="s">
        <v>133</v>
      </c>
      <c r="BIB21" s="240" t="s">
        <v>133</v>
      </c>
      <c r="BIC21" s="240" t="s">
        <v>133</v>
      </c>
      <c r="BID21" s="240" t="s">
        <v>133</v>
      </c>
      <c r="BIE21" s="240" t="s">
        <v>133</v>
      </c>
      <c r="BIF21" s="240" t="s">
        <v>133</v>
      </c>
      <c r="BIG21" s="240" t="s">
        <v>133</v>
      </c>
      <c r="BIH21" s="240" t="s">
        <v>133</v>
      </c>
      <c r="BII21" s="240" t="s">
        <v>133</v>
      </c>
      <c r="BIJ21" s="240" t="s">
        <v>133</v>
      </c>
      <c r="BIK21" s="240" t="s">
        <v>133</v>
      </c>
      <c r="BIL21" s="240" t="s">
        <v>133</v>
      </c>
      <c r="BIM21" s="240" t="s">
        <v>133</v>
      </c>
      <c r="BIN21" s="240" t="s">
        <v>133</v>
      </c>
      <c r="BIO21" s="240" t="s">
        <v>133</v>
      </c>
      <c r="BIP21" s="240" t="s">
        <v>133</v>
      </c>
      <c r="BIQ21" s="240" t="s">
        <v>133</v>
      </c>
      <c r="BIR21" s="240" t="s">
        <v>133</v>
      </c>
      <c r="BIS21" s="240" t="s">
        <v>133</v>
      </c>
      <c r="BIT21" s="240" t="s">
        <v>133</v>
      </c>
      <c r="BIU21" s="240" t="s">
        <v>133</v>
      </c>
      <c r="BIV21" s="240" t="s">
        <v>133</v>
      </c>
      <c r="BIW21" s="240" t="s">
        <v>133</v>
      </c>
      <c r="BIX21" s="240" t="s">
        <v>133</v>
      </c>
      <c r="BIY21" s="240" t="s">
        <v>133</v>
      </c>
      <c r="BIZ21" s="240" t="s">
        <v>133</v>
      </c>
      <c r="BJA21" s="240" t="s">
        <v>133</v>
      </c>
      <c r="BJB21" s="240" t="s">
        <v>133</v>
      </c>
      <c r="BJC21" s="240" t="s">
        <v>133</v>
      </c>
      <c r="BJD21" s="240" t="s">
        <v>133</v>
      </c>
      <c r="BJE21" s="240" t="s">
        <v>133</v>
      </c>
      <c r="BJF21" s="240" t="s">
        <v>133</v>
      </c>
      <c r="BJG21" s="240" t="s">
        <v>133</v>
      </c>
      <c r="BJH21" s="240" t="s">
        <v>133</v>
      </c>
      <c r="BJI21" s="240" t="s">
        <v>133</v>
      </c>
      <c r="BJJ21" s="240" t="s">
        <v>133</v>
      </c>
      <c r="BJK21" s="240" t="s">
        <v>133</v>
      </c>
      <c r="BJL21" s="240" t="s">
        <v>133</v>
      </c>
      <c r="BJM21" s="240" t="s">
        <v>133</v>
      </c>
      <c r="BJN21" s="240" t="s">
        <v>133</v>
      </c>
      <c r="BJO21" s="240" t="s">
        <v>133</v>
      </c>
      <c r="BJP21" s="240" t="s">
        <v>133</v>
      </c>
      <c r="BJQ21" s="240" t="s">
        <v>133</v>
      </c>
      <c r="BJR21" s="240" t="s">
        <v>133</v>
      </c>
      <c r="BJS21" s="240" t="s">
        <v>133</v>
      </c>
      <c r="BJT21" s="240" t="s">
        <v>133</v>
      </c>
      <c r="BJU21" s="240" t="s">
        <v>133</v>
      </c>
      <c r="BJV21" s="240" t="s">
        <v>133</v>
      </c>
      <c r="BJW21" s="240" t="s">
        <v>133</v>
      </c>
      <c r="BJX21" s="240" t="s">
        <v>133</v>
      </c>
      <c r="BJY21" s="240" t="s">
        <v>133</v>
      </c>
      <c r="BJZ21" s="240" t="s">
        <v>133</v>
      </c>
      <c r="BKA21" s="240" t="s">
        <v>133</v>
      </c>
      <c r="BKB21" s="240" t="s">
        <v>133</v>
      </c>
      <c r="BKC21" s="240" t="s">
        <v>133</v>
      </c>
      <c r="BKD21" s="240" t="s">
        <v>133</v>
      </c>
      <c r="BKE21" s="240" t="s">
        <v>133</v>
      </c>
      <c r="BKF21" s="240" t="s">
        <v>133</v>
      </c>
      <c r="BKG21" s="240" t="s">
        <v>133</v>
      </c>
      <c r="BKH21" s="240" t="s">
        <v>133</v>
      </c>
      <c r="BKI21" s="240" t="s">
        <v>133</v>
      </c>
      <c r="BKJ21" s="240" t="s">
        <v>133</v>
      </c>
      <c r="BKK21" s="240" t="s">
        <v>133</v>
      </c>
      <c r="BKL21" s="240" t="s">
        <v>133</v>
      </c>
      <c r="BKM21" s="240" t="s">
        <v>133</v>
      </c>
      <c r="BKN21" s="240" t="s">
        <v>133</v>
      </c>
      <c r="BKO21" s="240" t="s">
        <v>133</v>
      </c>
      <c r="BKP21" s="240" t="s">
        <v>133</v>
      </c>
      <c r="BKQ21" s="240" t="s">
        <v>133</v>
      </c>
      <c r="BKR21" s="240" t="s">
        <v>133</v>
      </c>
      <c r="BKS21" s="240" t="s">
        <v>133</v>
      </c>
      <c r="BKT21" s="240" t="s">
        <v>133</v>
      </c>
      <c r="BKU21" s="240" t="s">
        <v>133</v>
      </c>
      <c r="BKV21" s="240" t="s">
        <v>133</v>
      </c>
      <c r="BKW21" s="240" t="s">
        <v>133</v>
      </c>
      <c r="BKX21" s="240" t="s">
        <v>133</v>
      </c>
      <c r="BKY21" s="240" t="s">
        <v>133</v>
      </c>
      <c r="BKZ21" s="240" t="s">
        <v>133</v>
      </c>
      <c r="BLA21" s="240" t="s">
        <v>133</v>
      </c>
      <c r="BLB21" s="240" t="s">
        <v>133</v>
      </c>
      <c r="BLC21" s="240" t="s">
        <v>133</v>
      </c>
      <c r="BLD21" s="240" t="s">
        <v>133</v>
      </c>
      <c r="BLE21" s="240" t="s">
        <v>133</v>
      </c>
      <c r="BLF21" s="240" t="s">
        <v>133</v>
      </c>
      <c r="BLG21" s="240" t="s">
        <v>133</v>
      </c>
      <c r="BLH21" s="240" t="s">
        <v>133</v>
      </c>
      <c r="BLI21" s="240" t="s">
        <v>133</v>
      </c>
      <c r="BLJ21" s="240" t="s">
        <v>133</v>
      </c>
      <c r="BLK21" s="240" t="s">
        <v>133</v>
      </c>
      <c r="BLL21" s="240" t="s">
        <v>133</v>
      </c>
      <c r="BLM21" s="240" t="s">
        <v>133</v>
      </c>
      <c r="BLN21" s="240" t="s">
        <v>133</v>
      </c>
      <c r="BLO21" s="240" t="s">
        <v>133</v>
      </c>
      <c r="BLP21" s="240" t="s">
        <v>133</v>
      </c>
      <c r="BLQ21" s="240" t="s">
        <v>133</v>
      </c>
      <c r="BLR21" s="240" t="s">
        <v>133</v>
      </c>
      <c r="BLS21" s="240" t="s">
        <v>133</v>
      </c>
      <c r="BLT21" s="240" t="s">
        <v>133</v>
      </c>
      <c r="BLU21" s="240" t="s">
        <v>133</v>
      </c>
      <c r="BLV21" s="240" t="s">
        <v>133</v>
      </c>
      <c r="BLW21" s="240" t="s">
        <v>133</v>
      </c>
      <c r="BLX21" s="240" t="s">
        <v>133</v>
      </c>
      <c r="BLY21" s="240" t="s">
        <v>133</v>
      </c>
      <c r="BLZ21" s="240" t="s">
        <v>133</v>
      </c>
      <c r="BMA21" s="240" t="s">
        <v>133</v>
      </c>
      <c r="BMB21" s="240" t="s">
        <v>133</v>
      </c>
      <c r="BMC21" s="240" t="s">
        <v>133</v>
      </c>
      <c r="BMD21" s="240" t="s">
        <v>133</v>
      </c>
      <c r="BME21" s="240" t="s">
        <v>133</v>
      </c>
      <c r="BMF21" s="240" t="s">
        <v>133</v>
      </c>
      <c r="BMG21" s="240" t="s">
        <v>133</v>
      </c>
      <c r="BMH21" s="240" t="s">
        <v>133</v>
      </c>
      <c r="BMI21" s="240" t="s">
        <v>133</v>
      </c>
      <c r="BMJ21" s="240" t="s">
        <v>133</v>
      </c>
      <c r="BMK21" s="240" t="s">
        <v>133</v>
      </c>
      <c r="BML21" s="240" t="s">
        <v>133</v>
      </c>
      <c r="BMM21" s="240" t="s">
        <v>133</v>
      </c>
      <c r="BMN21" s="240" t="s">
        <v>133</v>
      </c>
      <c r="BMO21" s="240" t="s">
        <v>133</v>
      </c>
      <c r="BMP21" s="240" t="s">
        <v>133</v>
      </c>
      <c r="BMQ21" s="240" t="s">
        <v>133</v>
      </c>
      <c r="BMR21" s="240" t="s">
        <v>133</v>
      </c>
      <c r="BMS21" s="240" t="s">
        <v>133</v>
      </c>
      <c r="BMT21" s="240" t="s">
        <v>133</v>
      </c>
      <c r="BMU21" s="240" t="s">
        <v>133</v>
      </c>
      <c r="BMV21" s="240" t="s">
        <v>133</v>
      </c>
      <c r="BMW21" s="240" t="s">
        <v>133</v>
      </c>
      <c r="BMX21" s="240" t="s">
        <v>133</v>
      </c>
      <c r="BMY21" s="240" t="s">
        <v>133</v>
      </c>
      <c r="BMZ21" s="240" t="s">
        <v>133</v>
      </c>
      <c r="BNA21" s="240" t="s">
        <v>133</v>
      </c>
      <c r="BNB21" s="240" t="s">
        <v>133</v>
      </c>
      <c r="BNC21" s="240" t="s">
        <v>133</v>
      </c>
      <c r="BND21" s="240" t="s">
        <v>133</v>
      </c>
      <c r="BNE21" s="240" t="s">
        <v>133</v>
      </c>
      <c r="BNF21" s="240" t="s">
        <v>133</v>
      </c>
      <c r="BNG21" s="240" t="s">
        <v>133</v>
      </c>
      <c r="BNH21" s="240" t="s">
        <v>133</v>
      </c>
      <c r="BNI21" s="240" t="s">
        <v>133</v>
      </c>
      <c r="BNJ21" s="240" t="s">
        <v>133</v>
      </c>
      <c r="BNK21" s="240" t="s">
        <v>133</v>
      </c>
      <c r="BNL21" s="240" t="s">
        <v>133</v>
      </c>
      <c r="BNM21" s="240" t="s">
        <v>133</v>
      </c>
      <c r="BNN21" s="240" t="s">
        <v>133</v>
      </c>
      <c r="BNO21" s="240" t="s">
        <v>133</v>
      </c>
      <c r="BNP21" s="240" t="s">
        <v>133</v>
      </c>
      <c r="BNQ21" s="240" t="s">
        <v>133</v>
      </c>
      <c r="BNR21" s="240" t="s">
        <v>133</v>
      </c>
      <c r="BNS21" s="240" t="s">
        <v>133</v>
      </c>
      <c r="BNT21" s="240" t="s">
        <v>133</v>
      </c>
      <c r="BNU21" s="240" t="s">
        <v>133</v>
      </c>
      <c r="BNV21" s="240" t="s">
        <v>133</v>
      </c>
      <c r="BNW21" s="240" t="s">
        <v>133</v>
      </c>
      <c r="BNX21" s="240" t="s">
        <v>133</v>
      </c>
      <c r="BNY21" s="240" t="s">
        <v>133</v>
      </c>
      <c r="BNZ21" s="240" t="s">
        <v>133</v>
      </c>
      <c r="BOA21" s="240" t="s">
        <v>133</v>
      </c>
      <c r="BOB21" s="240" t="s">
        <v>133</v>
      </c>
      <c r="BOC21" s="240" t="s">
        <v>133</v>
      </c>
      <c r="BOD21" s="240" t="s">
        <v>133</v>
      </c>
      <c r="BOE21" s="240" t="s">
        <v>133</v>
      </c>
      <c r="BOF21" s="240" t="s">
        <v>133</v>
      </c>
      <c r="BOG21" s="240" t="s">
        <v>133</v>
      </c>
      <c r="BOH21" s="240" t="s">
        <v>133</v>
      </c>
      <c r="BOI21" s="240" t="s">
        <v>133</v>
      </c>
      <c r="BOJ21" s="240" t="s">
        <v>133</v>
      </c>
      <c r="BOK21" s="240" t="s">
        <v>133</v>
      </c>
      <c r="BOL21" s="240" t="s">
        <v>133</v>
      </c>
      <c r="BOM21" s="240" t="s">
        <v>133</v>
      </c>
      <c r="BON21" s="240" t="s">
        <v>133</v>
      </c>
      <c r="BOO21" s="240" t="s">
        <v>133</v>
      </c>
      <c r="BOP21" s="240" t="s">
        <v>133</v>
      </c>
      <c r="BOQ21" s="240" t="s">
        <v>133</v>
      </c>
      <c r="BOR21" s="240" t="s">
        <v>133</v>
      </c>
      <c r="BOS21" s="240" t="s">
        <v>133</v>
      </c>
      <c r="BOT21" s="240" t="s">
        <v>133</v>
      </c>
      <c r="BOU21" s="240" t="s">
        <v>133</v>
      </c>
      <c r="BOV21" s="240" t="s">
        <v>133</v>
      </c>
      <c r="BOW21" s="240" t="s">
        <v>133</v>
      </c>
      <c r="BOX21" s="240" t="s">
        <v>133</v>
      </c>
      <c r="BOY21" s="240" t="s">
        <v>133</v>
      </c>
      <c r="BOZ21" s="240" t="s">
        <v>133</v>
      </c>
      <c r="BPA21" s="240" t="s">
        <v>133</v>
      </c>
      <c r="BPB21" s="240" t="s">
        <v>133</v>
      </c>
      <c r="BPC21" s="240" t="s">
        <v>133</v>
      </c>
      <c r="BPD21" s="240" t="s">
        <v>133</v>
      </c>
      <c r="BPE21" s="240" t="s">
        <v>133</v>
      </c>
      <c r="BPF21" s="240" t="s">
        <v>133</v>
      </c>
      <c r="BPG21" s="240" t="s">
        <v>133</v>
      </c>
      <c r="BPH21" s="240" t="s">
        <v>133</v>
      </c>
      <c r="BPI21" s="240" t="s">
        <v>133</v>
      </c>
      <c r="BPJ21" s="240" t="s">
        <v>133</v>
      </c>
      <c r="BPK21" s="240" t="s">
        <v>133</v>
      </c>
      <c r="BPL21" s="240" t="s">
        <v>133</v>
      </c>
      <c r="BPM21" s="240" t="s">
        <v>133</v>
      </c>
      <c r="BPN21" s="240" t="s">
        <v>133</v>
      </c>
      <c r="BPO21" s="240" t="s">
        <v>133</v>
      </c>
      <c r="BPP21" s="240" t="s">
        <v>133</v>
      </c>
      <c r="BPQ21" s="240" t="s">
        <v>133</v>
      </c>
      <c r="BPR21" s="240" t="s">
        <v>133</v>
      </c>
      <c r="BPS21" s="240" t="s">
        <v>133</v>
      </c>
      <c r="BPT21" s="240" t="s">
        <v>133</v>
      </c>
      <c r="BPU21" s="240" t="s">
        <v>133</v>
      </c>
      <c r="BPV21" s="240" t="s">
        <v>133</v>
      </c>
      <c r="BPW21" s="240" t="s">
        <v>133</v>
      </c>
      <c r="BPX21" s="240" t="s">
        <v>133</v>
      </c>
      <c r="BPY21" s="240" t="s">
        <v>133</v>
      </c>
      <c r="BPZ21" s="240" t="s">
        <v>133</v>
      </c>
      <c r="BQA21" s="240" t="s">
        <v>133</v>
      </c>
      <c r="BQB21" s="240" t="s">
        <v>133</v>
      </c>
      <c r="BQC21" s="240" t="s">
        <v>133</v>
      </c>
      <c r="BQD21" s="240" t="s">
        <v>133</v>
      </c>
      <c r="BQE21" s="240" t="s">
        <v>133</v>
      </c>
      <c r="BQF21" s="240" t="s">
        <v>133</v>
      </c>
      <c r="BQG21" s="240" t="s">
        <v>133</v>
      </c>
      <c r="BQH21" s="240" t="s">
        <v>133</v>
      </c>
      <c r="BQI21" s="240" t="s">
        <v>133</v>
      </c>
      <c r="BQJ21" s="240" t="s">
        <v>133</v>
      </c>
      <c r="BQK21" s="240" t="s">
        <v>133</v>
      </c>
      <c r="BQL21" s="240" t="s">
        <v>133</v>
      </c>
      <c r="BQM21" s="240" t="s">
        <v>133</v>
      </c>
      <c r="BQN21" s="240" t="s">
        <v>133</v>
      </c>
      <c r="BQO21" s="240" t="s">
        <v>133</v>
      </c>
      <c r="BQP21" s="240" t="s">
        <v>133</v>
      </c>
      <c r="BQQ21" s="240" t="s">
        <v>133</v>
      </c>
      <c r="BQR21" s="240" t="s">
        <v>133</v>
      </c>
      <c r="BQS21" s="240" t="s">
        <v>133</v>
      </c>
      <c r="BQT21" s="240" t="s">
        <v>133</v>
      </c>
      <c r="BQU21" s="240" t="s">
        <v>133</v>
      </c>
      <c r="BQV21" s="240" t="s">
        <v>133</v>
      </c>
      <c r="BQW21" s="240" t="s">
        <v>133</v>
      </c>
      <c r="BQX21" s="240" t="s">
        <v>133</v>
      </c>
      <c r="BQY21" s="240" t="s">
        <v>133</v>
      </c>
      <c r="BQZ21" s="240" t="s">
        <v>133</v>
      </c>
      <c r="BRA21" s="240" t="s">
        <v>133</v>
      </c>
      <c r="BRB21" s="240" t="s">
        <v>133</v>
      </c>
      <c r="BRC21" s="240" t="s">
        <v>133</v>
      </c>
      <c r="BRD21" s="240" t="s">
        <v>133</v>
      </c>
      <c r="BRE21" s="240" t="s">
        <v>133</v>
      </c>
      <c r="BRF21" s="240" t="s">
        <v>133</v>
      </c>
      <c r="BRG21" s="240" t="s">
        <v>133</v>
      </c>
      <c r="BRH21" s="240" t="s">
        <v>133</v>
      </c>
      <c r="BRI21" s="240" t="s">
        <v>133</v>
      </c>
      <c r="BRJ21" s="240" t="s">
        <v>133</v>
      </c>
      <c r="BRK21" s="240" t="s">
        <v>133</v>
      </c>
      <c r="BRL21" s="240" t="s">
        <v>133</v>
      </c>
      <c r="BRM21" s="240" t="s">
        <v>133</v>
      </c>
      <c r="BRN21" s="240" t="s">
        <v>133</v>
      </c>
      <c r="BRO21" s="240" t="s">
        <v>133</v>
      </c>
      <c r="BRP21" s="240" t="s">
        <v>133</v>
      </c>
      <c r="BRQ21" s="240" t="s">
        <v>133</v>
      </c>
      <c r="BRR21" s="240" t="s">
        <v>133</v>
      </c>
      <c r="BRS21" s="240" t="s">
        <v>133</v>
      </c>
      <c r="BRT21" s="240" t="s">
        <v>133</v>
      </c>
      <c r="BRU21" s="240" t="s">
        <v>133</v>
      </c>
      <c r="BRV21" s="240" t="s">
        <v>133</v>
      </c>
      <c r="BRW21" s="240" t="s">
        <v>133</v>
      </c>
      <c r="BRX21" s="240" t="s">
        <v>133</v>
      </c>
      <c r="BRY21" s="240" t="s">
        <v>133</v>
      </c>
      <c r="BRZ21" s="240" t="s">
        <v>133</v>
      </c>
      <c r="BSA21" s="240" t="s">
        <v>133</v>
      </c>
      <c r="BSB21" s="240" t="s">
        <v>133</v>
      </c>
      <c r="BSC21" s="240" t="s">
        <v>133</v>
      </c>
      <c r="BSD21" s="240" t="s">
        <v>133</v>
      </c>
      <c r="BSE21" s="240" t="s">
        <v>133</v>
      </c>
      <c r="BSF21" s="240" t="s">
        <v>133</v>
      </c>
      <c r="BSG21" s="240" t="s">
        <v>133</v>
      </c>
      <c r="BSH21" s="240" t="s">
        <v>133</v>
      </c>
      <c r="BSI21" s="240" t="s">
        <v>133</v>
      </c>
      <c r="BSJ21" s="240" t="s">
        <v>133</v>
      </c>
      <c r="BSK21" s="240" t="s">
        <v>133</v>
      </c>
      <c r="BSL21" s="240" t="s">
        <v>133</v>
      </c>
      <c r="BSM21" s="240" t="s">
        <v>133</v>
      </c>
      <c r="BSN21" s="240" t="s">
        <v>133</v>
      </c>
      <c r="BSO21" s="240" t="s">
        <v>133</v>
      </c>
      <c r="BSP21" s="240" t="s">
        <v>133</v>
      </c>
      <c r="BSQ21" s="240" t="s">
        <v>133</v>
      </c>
      <c r="BSR21" s="240" t="s">
        <v>133</v>
      </c>
      <c r="BSS21" s="240" t="s">
        <v>133</v>
      </c>
      <c r="BST21" s="240" t="s">
        <v>133</v>
      </c>
      <c r="BSU21" s="240" t="s">
        <v>133</v>
      </c>
      <c r="BSV21" s="240" t="s">
        <v>133</v>
      </c>
      <c r="BSW21" s="240" t="s">
        <v>133</v>
      </c>
      <c r="BSX21" s="240" t="s">
        <v>133</v>
      </c>
      <c r="BSY21" s="240" t="s">
        <v>133</v>
      </c>
      <c r="BSZ21" s="240" t="s">
        <v>133</v>
      </c>
      <c r="BTA21" s="240" t="s">
        <v>133</v>
      </c>
      <c r="BTB21" s="240" t="s">
        <v>133</v>
      </c>
      <c r="BTC21" s="240" t="s">
        <v>133</v>
      </c>
      <c r="BTD21" s="240" t="s">
        <v>133</v>
      </c>
      <c r="BTE21" s="240" t="s">
        <v>133</v>
      </c>
      <c r="BTF21" s="240" t="s">
        <v>133</v>
      </c>
      <c r="BTG21" s="240" t="s">
        <v>133</v>
      </c>
      <c r="BTH21" s="240" t="s">
        <v>133</v>
      </c>
      <c r="BTI21" s="240" t="s">
        <v>133</v>
      </c>
      <c r="BTJ21" s="240" t="s">
        <v>133</v>
      </c>
      <c r="BTK21" s="240" t="s">
        <v>133</v>
      </c>
      <c r="BTL21" s="240" t="s">
        <v>133</v>
      </c>
      <c r="BTM21" s="240" t="s">
        <v>133</v>
      </c>
      <c r="BTN21" s="240" t="s">
        <v>133</v>
      </c>
      <c r="BTO21" s="240" t="s">
        <v>133</v>
      </c>
      <c r="BTP21" s="240" t="s">
        <v>133</v>
      </c>
      <c r="BTQ21" s="240" t="s">
        <v>133</v>
      </c>
      <c r="BTR21" s="240" t="s">
        <v>133</v>
      </c>
      <c r="BTS21" s="240" t="s">
        <v>133</v>
      </c>
      <c r="BTT21" s="240" t="s">
        <v>133</v>
      </c>
      <c r="BTU21" s="240" t="s">
        <v>133</v>
      </c>
      <c r="BTV21" s="240" t="s">
        <v>133</v>
      </c>
      <c r="BTW21" s="240" t="s">
        <v>133</v>
      </c>
      <c r="BTX21" s="240" t="s">
        <v>133</v>
      </c>
      <c r="BTY21" s="240" t="s">
        <v>133</v>
      </c>
      <c r="BTZ21" s="240" t="s">
        <v>133</v>
      </c>
      <c r="BUA21" s="240" t="s">
        <v>133</v>
      </c>
      <c r="BUB21" s="240" t="s">
        <v>133</v>
      </c>
      <c r="BUC21" s="240" t="s">
        <v>133</v>
      </c>
      <c r="BUD21" s="240" t="s">
        <v>133</v>
      </c>
      <c r="BUE21" s="240" t="s">
        <v>133</v>
      </c>
      <c r="BUF21" s="240" t="s">
        <v>133</v>
      </c>
      <c r="BUG21" s="240" t="s">
        <v>133</v>
      </c>
      <c r="BUH21" s="240" t="s">
        <v>133</v>
      </c>
      <c r="BUI21" s="240" t="s">
        <v>133</v>
      </c>
      <c r="BUJ21" s="240" t="s">
        <v>133</v>
      </c>
      <c r="BUK21" s="240" t="s">
        <v>133</v>
      </c>
      <c r="BUL21" s="240" t="s">
        <v>133</v>
      </c>
      <c r="BUM21" s="240" t="s">
        <v>133</v>
      </c>
      <c r="BUN21" s="240" t="s">
        <v>133</v>
      </c>
      <c r="BUO21" s="240" t="s">
        <v>133</v>
      </c>
      <c r="BUP21" s="240" t="s">
        <v>133</v>
      </c>
      <c r="BUQ21" s="240" t="s">
        <v>133</v>
      </c>
      <c r="BUR21" s="240" t="s">
        <v>133</v>
      </c>
      <c r="BUS21" s="240" t="s">
        <v>133</v>
      </c>
      <c r="BUT21" s="240" t="s">
        <v>133</v>
      </c>
      <c r="BUU21" s="240" t="s">
        <v>133</v>
      </c>
      <c r="BUV21" s="240" t="s">
        <v>133</v>
      </c>
      <c r="BUW21" s="240" t="s">
        <v>133</v>
      </c>
      <c r="BUX21" s="240" t="s">
        <v>133</v>
      </c>
      <c r="BUY21" s="240" t="s">
        <v>133</v>
      </c>
      <c r="BUZ21" s="240" t="s">
        <v>133</v>
      </c>
      <c r="BVA21" s="240" t="s">
        <v>133</v>
      </c>
      <c r="BVB21" s="240" t="s">
        <v>133</v>
      </c>
      <c r="BVC21" s="240" t="s">
        <v>133</v>
      </c>
      <c r="BVD21" s="240" t="s">
        <v>133</v>
      </c>
      <c r="BVE21" s="240" t="s">
        <v>133</v>
      </c>
      <c r="BVF21" s="240" t="s">
        <v>133</v>
      </c>
      <c r="BVG21" s="240" t="s">
        <v>133</v>
      </c>
      <c r="BVH21" s="240" t="s">
        <v>133</v>
      </c>
      <c r="BVI21" s="240" t="s">
        <v>133</v>
      </c>
      <c r="BVJ21" s="240" t="s">
        <v>133</v>
      </c>
      <c r="BVK21" s="240" t="s">
        <v>133</v>
      </c>
      <c r="BVL21" s="240" t="s">
        <v>133</v>
      </c>
      <c r="BVM21" s="240" t="s">
        <v>133</v>
      </c>
      <c r="BVN21" s="240" t="s">
        <v>133</v>
      </c>
      <c r="BVO21" s="240" t="s">
        <v>133</v>
      </c>
      <c r="BVP21" s="240" t="s">
        <v>133</v>
      </c>
      <c r="BVQ21" s="240" t="s">
        <v>133</v>
      </c>
      <c r="BVR21" s="240" t="s">
        <v>133</v>
      </c>
      <c r="BVS21" s="240" t="s">
        <v>133</v>
      </c>
      <c r="BVT21" s="240" t="s">
        <v>133</v>
      </c>
      <c r="BVU21" s="240" t="s">
        <v>133</v>
      </c>
      <c r="BVV21" s="240" t="s">
        <v>133</v>
      </c>
      <c r="BVW21" s="240" t="s">
        <v>133</v>
      </c>
      <c r="BVX21" s="240" t="s">
        <v>133</v>
      </c>
      <c r="BVY21" s="240" t="s">
        <v>133</v>
      </c>
      <c r="BVZ21" s="240" t="s">
        <v>133</v>
      </c>
      <c r="BWA21" s="240" t="s">
        <v>133</v>
      </c>
      <c r="BWB21" s="240" t="s">
        <v>133</v>
      </c>
      <c r="BWC21" s="240" t="s">
        <v>133</v>
      </c>
      <c r="BWD21" s="240" t="s">
        <v>133</v>
      </c>
      <c r="BWE21" s="240" t="s">
        <v>133</v>
      </c>
      <c r="BWF21" s="240" t="s">
        <v>133</v>
      </c>
      <c r="BWG21" s="240" t="s">
        <v>133</v>
      </c>
      <c r="BWH21" s="240" t="s">
        <v>133</v>
      </c>
      <c r="BWI21" s="240" t="s">
        <v>133</v>
      </c>
      <c r="BWJ21" s="240" t="s">
        <v>133</v>
      </c>
      <c r="BWK21" s="240" t="s">
        <v>133</v>
      </c>
      <c r="BWL21" s="240" t="s">
        <v>133</v>
      </c>
      <c r="BWM21" s="240" t="s">
        <v>133</v>
      </c>
      <c r="BWN21" s="240" t="s">
        <v>133</v>
      </c>
      <c r="BWO21" s="240" t="s">
        <v>133</v>
      </c>
      <c r="BWP21" s="240" t="s">
        <v>133</v>
      </c>
      <c r="BWQ21" s="240" t="s">
        <v>133</v>
      </c>
      <c r="BWR21" s="240" t="s">
        <v>133</v>
      </c>
      <c r="BWS21" s="240" t="s">
        <v>133</v>
      </c>
      <c r="BWT21" s="240" t="s">
        <v>133</v>
      </c>
      <c r="BWU21" s="240" t="s">
        <v>133</v>
      </c>
      <c r="BWV21" s="240" t="s">
        <v>133</v>
      </c>
      <c r="BWW21" s="240" t="s">
        <v>133</v>
      </c>
      <c r="BWX21" s="240" t="s">
        <v>133</v>
      </c>
      <c r="BWY21" s="240" t="s">
        <v>133</v>
      </c>
      <c r="BWZ21" s="240" t="s">
        <v>133</v>
      </c>
      <c r="BXA21" s="240" t="s">
        <v>133</v>
      </c>
      <c r="BXB21" s="240" t="s">
        <v>133</v>
      </c>
      <c r="BXC21" s="240" t="s">
        <v>133</v>
      </c>
      <c r="BXD21" s="240" t="s">
        <v>133</v>
      </c>
      <c r="BXE21" s="240" t="s">
        <v>133</v>
      </c>
      <c r="BXF21" s="240" t="s">
        <v>133</v>
      </c>
      <c r="BXG21" s="240" t="s">
        <v>133</v>
      </c>
      <c r="BXH21" s="240" t="s">
        <v>133</v>
      </c>
      <c r="BXI21" s="240" t="s">
        <v>133</v>
      </c>
      <c r="BXJ21" s="240" t="s">
        <v>133</v>
      </c>
      <c r="BXK21" s="240" t="s">
        <v>133</v>
      </c>
      <c r="BXL21" s="240" t="s">
        <v>133</v>
      </c>
      <c r="BXM21" s="240" t="s">
        <v>133</v>
      </c>
      <c r="BXN21" s="240" t="s">
        <v>133</v>
      </c>
      <c r="BXO21" s="240" t="s">
        <v>133</v>
      </c>
      <c r="BXP21" s="240" t="s">
        <v>133</v>
      </c>
      <c r="BXQ21" s="240" t="s">
        <v>133</v>
      </c>
      <c r="BXR21" s="240" t="s">
        <v>133</v>
      </c>
      <c r="BXS21" s="240" t="s">
        <v>133</v>
      </c>
      <c r="BXT21" s="240" t="s">
        <v>133</v>
      </c>
      <c r="BXU21" s="240" t="s">
        <v>133</v>
      </c>
      <c r="BXV21" s="240" t="s">
        <v>133</v>
      </c>
      <c r="BXW21" s="240" t="s">
        <v>133</v>
      </c>
      <c r="BXX21" s="240" t="s">
        <v>133</v>
      </c>
      <c r="BXY21" s="240" t="s">
        <v>133</v>
      </c>
      <c r="BXZ21" s="240" t="s">
        <v>133</v>
      </c>
      <c r="BYA21" s="240" t="s">
        <v>133</v>
      </c>
      <c r="BYB21" s="240" t="s">
        <v>133</v>
      </c>
      <c r="BYC21" s="240" t="s">
        <v>133</v>
      </c>
      <c r="BYD21" s="240" t="s">
        <v>133</v>
      </c>
      <c r="BYE21" s="240" t="s">
        <v>133</v>
      </c>
      <c r="BYF21" s="240" t="s">
        <v>133</v>
      </c>
      <c r="BYG21" s="240" t="s">
        <v>133</v>
      </c>
      <c r="BYH21" s="240" t="s">
        <v>133</v>
      </c>
      <c r="BYI21" s="240" t="s">
        <v>133</v>
      </c>
      <c r="BYJ21" s="240" t="s">
        <v>133</v>
      </c>
      <c r="BYK21" s="240" t="s">
        <v>133</v>
      </c>
      <c r="BYL21" s="240" t="s">
        <v>133</v>
      </c>
      <c r="BYM21" s="240" t="s">
        <v>133</v>
      </c>
      <c r="BYN21" s="240" t="s">
        <v>133</v>
      </c>
      <c r="BYO21" s="240" t="s">
        <v>133</v>
      </c>
      <c r="BYP21" s="240" t="s">
        <v>133</v>
      </c>
      <c r="BYQ21" s="240" t="s">
        <v>133</v>
      </c>
      <c r="BYR21" s="240" t="s">
        <v>133</v>
      </c>
      <c r="BYS21" s="240" t="s">
        <v>133</v>
      </c>
      <c r="BYT21" s="240" t="s">
        <v>133</v>
      </c>
      <c r="BYU21" s="240" t="s">
        <v>133</v>
      </c>
      <c r="BYV21" s="240" t="s">
        <v>133</v>
      </c>
      <c r="BYW21" s="240" t="s">
        <v>133</v>
      </c>
      <c r="BYX21" s="240" t="s">
        <v>133</v>
      </c>
      <c r="BYY21" s="240" t="s">
        <v>133</v>
      </c>
      <c r="BYZ21" s="240" t="s">
        <v>133</v>
      </c>
      <c r="BZA21" s="240" t="s">
        <v>133</v>
      </c>
      <c r="BZB21" s="240" t="s">
        <v>133</v>
      </c>
      <c r="BZC21" s="240" t="s">
        <v>133</v>
      </c>
      <c r="BZD21" s="240" t="s">
        <v>133</v>
      </c>
      <c r="BZE21" s="240" t="s">
        <v>133</v>
      </c>
      <c r="BZF21" s="240" t="s">
        <v>133</v>
      </c>
      <c r="BZG21" s="240" t="s">
        <v>133</v>
      </c>
      <c r="BZH21" s="240" t="s">
        <v>133</v>
      </c>
      <c r="BZI21" s="240" t="s">
        <v>133</v>
      </c>
      <c r="BZJ21" s="240" t="s">
        <v>133</v>
      </c>
      <c r="BZK21" s="240" t="s">
        <v>133</v>
      </c>
      <c r="BZL21" s="240" t="s">
        <v>133</v>
      </c>
      <c r="BZM21" s="240" t="s">
        <v>133</v>
      </c>
      <c r="BZN21" s="240" t="s">
        <v>133</v>
      </c>
      <c r="BZO21" s="240" t="s">
        <v>133</v>
      </c>
      <c r="BZP21" s="240" t="s">
        <v>133</v>
      </c>
      <c r="BZQ21" s="240" t="s">
        <v>133</v>
      </c>
      <c r="BZR21" s="240" t="s">
        <v>133</v>
      </c>
      <c r="BZS21" s="240" t="s">
        <v>133</v>
      </c>
      <c r="BZT21" s="240" t="s">
        <v>133</v>
      </c>
      <c r="BZU21" s="240" t="s">
        <v>133</v>
      </c>
      <c r="BZV21" s="240" t="s">
        <v>133</v>
      </c>
      <c r="BZW21" s="240" t="s">
        <v>133</v>
      </c>
      <c r="BZX21" s="240" t="s">
        <v>133</v>
      </c>
      <c r="BZY21" s="240" t="s">
        <v>133</v>
      </c>
      <c r="BZZ21" s="240" t="s">
        <v>133</v>
      </c>
      <c r="CAA21" s="240" t="s">
        <v>133</v>
      </c>
      <c r="CAB21" s="240" t="s">
        <v>133</v>
      </c>
      <c r="CAC21" s="240" t="s">
        <v>133</v>
      </c>
      <c r="CAD21" s="240" t="s">
        <v>133</v>
      </c>
      <c r="CAE21" s="240" t="s">
        <v>133</v>
      </c>
      <c r="CAF21" s="240" t="s">
        <v>133</v>
      </c>
      <c r="CAG21" s="240" t="s">
        <v>133</v>
      </c>
      <c r="CAH21" s="240" t="s">
        <v>133</v>
      </c>
      <c r="CAI21" s="240" t="s">
        <v>133</v>
      </c>
      <c r="CAJ21" s="240" t="s">
        <v>133</v>
      </c>
      <c r="CAK21" s="240" t="s">
        <v>133</v>
      </c>
      <c r="CAL21" s="240" t="s">
        <v>133</v>
      </c>
      <c r="CAM21" s="240" t="s">
        <v>133</v>
      </c>
      <c r="CAN21" s="240" t="s">
        <v>133</v>
      </c>
      <c r="CAO21" s="240" t="s">
        <v>133</v>
      </c>
      <c r="CAP21" s="240" t="s">
        <v>133</v>
      </c>
      <c r="CAQ21" s="240" t="s">
        <v>133</v>
      </c>
      <c r="CAR21" s="240" t="s">
        <v>133</v>
      </c>
      <c r="CAS21" s="240" t="s">
        <v>133</v>
      </c>
      <c r="CAT21" s="240" t="s">
        <v>133</v>
      </c>
      <c r="CAU21" s="240" t="s">
        <v>133</v>
      </c>
      <c r="CAV21" s="240" t="s">
        <v>133</v>
      </c>
      <c r="CAW21" s="240" t="s">
        <v>133</v>
      </c>
      <c r="CAX21" s="240" t="s">
        <v>133</v>
      </c>
      <c r="CAY21" s="240" t="s">
        <v>133</v>
      </c>
      <c r="CAZ21" s="240" t="s">
        <v>133</v>
      </c>
      <c r="CBA21" s="240" t="s">
        <v>133</v>
      </c>
      <c r="CBB21" s="240" t="s">
        <v>133</v>
      </c>
      <c r="CBC21" s="240" t="s">
        <v>133</v>
      </c>
      <c r="CBD21" s="240" t="s">
        <v>133</v>
      </c>
      <c r="CBE21" s="240" t="s">
        <v>133</v>
      </c>
      <c r="CBF21" s="240" t="s">
        <v>133</v>
      </c>
      <c r="CBG21" s="240" t="s">
        <v>133</v>
      </c>
      <c r="CBH21" s="240" t="s">
        <v>133</v>
      </c>
      <c r="CBI21" s="240" t="s">
        <v>133</v>
      </c>
      <c r="CBJ21" s="240" t="s">
        <v>133</v>
      </c>
      <c r="CBK21" s="240" t="s">
        <v>133</v>
      </c>
      <c r="CBL21" s="240" t="s">
        <v>133</v>
      </c>
      <c r="CBM21" s="240" t="s">
        <v>133</v>
      </c>
      <c r="CBN21" s="240" t="s">
        <v>133</v>
      </c>
      <c r="CBO21" s="240" t="s">
        <v>133</v>
      </c>
      <c r="CBP21" s="240" t="s">
        <v>133</v>
      </c>
      <c r="CBQ21" s="240" t="s">
        <v>133</v>
      </c>
      <c r="CBR21" s="240" t="s">
        <v>133</v>
      </c>
      <c r="CBS21" s="240" t="s">
        <v>133</v>
      </c>
      <c r="CBT21" s="240" t="s">
        <v>133</v>
      </c>
      <c r="CBU21" s="240" t="s">
        <v>133</v>
      </c>
      <c r="CBV21" s="240" t="s">
        <v>133</v>
      </c>
      <c r="CBW21" s="240" t="s">
        <v>133</v>
      </c>
      <c r="CBX21" s="240" t="s">
        <v>133</v>
      </c>
      <c r="CBY21" s="240" t="s">
        <v>133</v>
      </c>
      <c r="CBZ21" s="240" t="s">
        <v>133</v>
      </c>
      <c r="CCA21" s="240" t="s">
        <v>133</v>
      </c>
      <c r="CCB21" s="240" t="s">
        <v>133</v>
      </c>
      <c r="CCC21" s="240" t="s">
        <v>133</v>
      </c>
      <c r="CCD21" s="240" t="s">
        <v>133</v>
      </c>
      <c r="CCE21" s="240" t="s">
        <v>133</v>
      </c>
      <c r="CCF21" s="240" t="s">
        <v>133</v>
      </c>
      <c r="CCG21" s="240" t="s">
        <v>133</v>
      </c>
      <c r="CCH21" s="240" t="s">
        <v>133</v>
      </c>
      <c r="CCI21" s="240" t="s">
        <v>133</v>
      </c>
      <c r="CCJ21" s="240" t="s">
        <v>133</v>
      </c>
      <c r="CCK21" s="240" t="s">
        <v>133</v>
      </c>
      <c r="CCL21" s="240" t="s">
        <v>133</v>
      </c>
      <c r="CCM21" s="240" t="s">
        <v>133</v>
      </c>
      <c r="CCN21" s="240" t="s">
        <v>133</v>
      </c>
      <c r="CCO21" s="240" t="s">
        <v>133</v>
      </c>
      <c r="CCP21" s="240" t="s">
        <v>133</v>
      </c>
      <c r="CCQ21" s="240" t="s">
        <v>133</v>
      </c>
      <c r="CCR21" s="240" t="s">
        <v>133</v>
      </c>
      <c r="CCS21" s="240" t="s">
        <v>133</v>
      </c>
      <c r="CCT21" s="240" t="s">
        <v>133</v>
      </c>
      <c r="CCU21" s="240" t="s">
        <v>133</v>
      </c>
      <c r="CCV21" s="240" t="s">
        <v>133</v>
      </c>
      <c r="CCW21" s="240" t="s">
        <v>133</v>
      </c>
      <c r="CCX21" s="240" t="s">
        <v>133</v>
      </c>
      <c r="CCY21" s="240" t="s">
        <v>133</v>
      </c>
      <c r="CCZ21" s="240" t="s">
        <v>133</v>
      </c>
      <c r="CDA21" s="240" t="s">
        <v>133</v>
      </c>
      <c r="CDB21" s="240" t="s">
        <v>133</v>
      </c>
      <c r="CDC21" s="240" t="s">
        <v>133</v>
      </c>
      <c r="CDD21" s="240" t="s">
        <v>133</v>
      </c>
      <c r="CDE21" s="240" t="s">
        <v>133</v>
      </c>
      <c r="CDF21" s="240" t="s">
        <v>133</v>
      </c>
      <c r="CDG21" s="240" t="s">
        <v>133</v>
      </c>
      <c r="CDH21" s="240" t="s">
        <v>133</v>
      </c>
      <c r="CDI21" s="240" t="s">
        <v>133</v>
      </c>
      <c r="CDJ21" s="240" t="s">
        <v>133</v>
      </c>
      <c r="CDK21" s="240" t="s">
        <v>133</v>
      </c>
      <c r="CDL21" s="240" t="s">
        <v>133</v>
      </c>
      <c r="CDM21" s="240" t="s">
        <v>133</v>
      </c>
      <c r="CDN21" s="240" t="s">
        <v>133</v>
      </c>
      <c r="CDO21" s="240" t="s">
        <v>133</v>
      </c>
      <c r="CDP21" s="240" t="s">
        <v>133</v>
      </c>
      <c r="CDQ21" s="240" t="s">
        <v>133</v>
      </c>
      <c r="CDR21" s="240" t="s">
        <v>133</v>
      </c>
      <c r="CDS21" s="240" t="s">
        <v>133</v>
      </c>
      <c r="CDT21" s="240" t="s">
        <v>133</v>
      </c>
      <c r="CDU21" s="240" t="s">
        <v>133</v>
      </c>
      <c r="CDV21" s="240" t="s">
        <v>133</v>
      </c>
      <c r="CDW21" s="240" t="s">
        <v>133</v>
      </c>
      <c r="CDX21" s="240" t="s">
        <v>133</v>
      </c>
      <c r="CDY21" s="240" t="s">
        <v>133</v>
      </c>
      <c r="CDZ21" s="240" t="s">
        <v>133</v>
      </c>
      <c r="CEA21" s="240" t="s">
        <v>133</v>
      </c>
      <c r="CEB21" s="240" t="s">
        <v>133</v>
      </c>
      <c r="CEC21" s="240" t="s">
        <v>133</v>
      </c>
      <c r="CED21" s="240" t="s">
        <v>133</v>
      </c>
      <c r="CEE21" s="240" t="s">
        <v>133</v>
      </c>
      <c r="CEF21" s="240" t="s">
        <v>133</v>
      </c>
      <c r="CEG21" s="240" t="s">
        <v>133</v>
      </c>
      <c r="CEH21" s="240" t="s">
        <v>133</v>
      </c>
      <c r="CEI21" s="240" t="s">
        <v>133</v>
      </c>
      <c r="CEJ21" s="240" t="s">
        <v>133</v>
      </c>
      <c r="CEK21" s="240" t="s">
        <v>133</v>
      </c>
      <c r="CEL21" s="240" t="s">
        <v>133</v>
      </c>
      <c r="CEM21" s="240" t="s">
        <v>133</v>
      </c>
      <c r="CEN21" s="240" t="s">
        <v>133</v>
      </c>
      <c r="CEO21" s="240" t="s">
        <v>133</v>
      </c>
      <c r="CEP21" s="240" t="s">
        <v>133</v>
      </c>
      <c r="CEQ21" s="240" t="s">
        <v>133</v>
      </c>
      <c r="CER21" s="240" t="s">
        <v>133</v>
      </c>
      <c r="CES21" s="240" t="s">
        <v>133</v>
      </c>
      <c r="CET21" s="240" t="s">
        <v>133</v>
      </c>
      <c r="CEU21" s="240" t="s">
        <v>133</v>
      </c>
      <c r="CEV21" s="240" t="s">
        <v>133</v>
      </c>
      <c r="CEW21" s="240" t="s">
        <v>133</v>
      </c>
      <c r="CEX21" s="240" t="s">
        <v>133</v>
      </c>
      <c r="CEY21" s="240" t="s">
        <v>133</v>
      </c>
      <c r="CEZ21" s="240" t="s">
        <v>133</v>
      </c>
      <c r="CFA21" s="240" t="s">
        <v>133</v>
      </c>
      <c r="CFB21" s="240" t="s">
        <v>133</v>
      </c>
      <c r="CFC21" s="240" t="s">
        <v>133</v>
      </c>
      <c r="CFD21" s="240" t="s">
        <v>133</v>
      </c>
      <c r="CFE21" s="240" t="s">
        <v>133</v>
      </c>
      <c r="CFF21" s="240" t="s">
        <v>133</v>
      </c>
      <c r="CFG21" s="240" t="s">
        <v>133</v>
      </c>
      <c r="CFH21" s="240" t="s">
        <v>133</v>
      </c>
      <c r="CFI21" s="240" t="s">
        <v>133</v>
      </c>
      <c r="CFJ21" s="240" t="s">
        <v>133</v>
      </c>
      <c r="CFK21" s="240" t="s">
        <v>133</v>
      </c>
      <c r="CFL21" s="240" t="s">
        <v>133</v>
      </c>
      <c r="CFM21" s="240" t="s">
        <v>133</v>
      </c>
      <c r="CFN21" s="240" t="s">
        <v>133</v>
      </c>
      <c r="CFO21" s="240" t="s">
        <v>133</v>
      </c>
      <c r="CFP21" s="240" t="s">
        <v>133</v>
      </c>
      <c r="CFQ21" s="240" t="s">
        <v>133</v>
      </c>
      <c r="CFR21" s="240" t="s">
        <v>133</v>
      </c>
      <c r="CFS21" s="240" t="s">
        <v>133</v>
      </c>
      <c r="CFT21" s="240" t="s">
        <v>133</v>
      </c>
      <c r="CFU21" s="240" t="s">
        <v>133</v>
      </c>
      <c r="CFV21" s="240" t="s">
        <v>133</v>
      </c>
      <c r="CFW21" s="240" t="s">
        <v>133</v>
      </c>
      <c r="CFX21" s="240" t="s">
        <v>133</v>
      </c>
      <c r="CFY21" s="240" t="s">
        <v>133</v>
      </c>
      <c r="CFZ21" s="240" t="s">
        <v>133</v>
      </c>
      <c r="CGA21" s="240" t="s">
        <v>133</v>
      </c>
      <c r="CGB21" s="240" t="s">
        <v>133</v>
      </c>
      <c r="CGC21" s="240" t="s">
        <v>133</v>
      </c>
      <c r="CGD21" s="240" t="s">
        <v>133</v>
      </c>
      <c r="CGE21" s="240" t="s">
        <v>133</v>
      </c>
      <c r="CGF21" s="240" t="s">
        <v>133</v>
      </c>
      <c r="CGG21" s="240" t="s">
        <v>133</v>
      </c>
      <c r="CGH21" s="240" t="s">
        <v>133</v>
      </c>
      <c r="CGI21" s="240" t="s">
        <v>133</v>
      </c>
      <c r="CGJ21" s="240" t="s">
        <v>133</v>
      </c>
      <c r="CGK21" s="240" t="s">
        <v>133</v>
      </c>
      <c r="CGL21" s="240" t="s">
        <v>133</v>
      </c>
      <c r="CGM21" s="240" t="s">
        <v>133</v>
      </c>
      <c r="CGN21" s="240" t="s">
        <v>133</v>
      </c>
      <c r="CGO21" s="240" t="s">
        <v>133</v>
      </c>
      <c r="CGP21" s="240" t="s">
        <v>133</v>
      </c>
      <c r="CGQ21" s="240" t="s">
        <v>133</v>
      </c>
      <c r="CGR21" s="240" t="s">
        <v>133</v>
      </c>
      <c r="CGS21" s="240" t="s">
        <v>133</v>
      </c>
      <c r="CGT21" s="240" t="s">
        <v>133</v>
      </c>
      <c r="CGU21" s="240" t="s">
        <v>133</v>
      </c>
      <c r="CGV21" s="240" t="s">
        <v>133</v>
      </c>
      <c r="CGW21" s="240" t="s">
        <v>133</v>
      </c>
      <c r="CGX21" s="240" t="s">
        <v>133</v>
      </c>
      <c r="CGY21" s="240" t="s">
        <v>133</v>
      </c>
      <c r="CGZ21" s="240" t="s">
        <v>133</v>
      </c>
      <c r="CHA21" s="240" t="s">
        <v>133</v>
      </c>
      <c r="CHB21" s="240" t="s">
        <v>133</v>
      </c>
      <c r="CHC21" s="240" t="s">
        <v>133</v>
      </c>
      <c r="CHD21" s="240" t="s">
        <v>133</v>
      </c>
      <c r="CHE21" s="240" t="s">
        <v>133</v>
      </c>
      <c r="CHF21" s="240" t="s">
        <v>133</v>
      </c>
      <c r="CHG21" s="240" t="s">
        <v>133</v>
      </c>
      <c r="CHH21" s="240" t="s">
        <v>133</v>
      </c>
      <c r="CHI21" s="240" t="s">
        <v>133</v>
      </c>
      <c r="CHJ21" s="240" t="s">
        <v>133</v>
      </c>
      <c r="CHK21" s="240" t="s">
        <v>133</v>
      </c>
      <c r="CHL21" s="240" t="s">
        <v>133</v>
      </c>
      <c r="CHM21" s="240" t="s">
        <v>133</v>
      </c>
      <c r="CHN21" s="240" t="s">
        <v>133</v>
      </c>
      <c r="CHO21" s="240" t="s">
        <v>133</v>
      </c>
      <c r="CHP21" s="240" t="s">
        <v>133</v>
      </c>
      <c r="CHQ21" s="240" t="s">
        <v>133</v>
      </c>
      <c r="CHR21" s="240" t="s">
        <v>133</v>
      </c>
      <c r="CHS21" s="240" t="s">
        <v>133</v>
      </c>
      <c r="CHT21" s="240" t="s">
        <v>133</v>
      </c>
      <c r="CHU21" s="240" t="s">
        <v>133</v>
      </c>
      <c r="CHV21" s="240" t="s">
        <v>133</v>
      </c>
      <c r="CHW21" s="240" t="s">
        <v>133</v>
      </c>
      <c r="CHX21" s="240" t="s">
        <v>133</v>
      </c>
      <c r="CHY21" s="240" t="s">
        <v>133</v>
      </c>
      <c r="CHZ21" s="240" t="s">
        <v>133</v>
      </c>
      <c r="CIA21" s="240" t="s">
        <v>133</v>
      </c>
      <c r="CIB21" s="240" t="s">
        <v>133</v>
      </c>
      <c r="CIC21" s="240" t="s">
        <v>133</v>
      </c>
      <c r="CID21" s="240" t="s">
        <v>133</v>
      </c>
      <c r="CIE21" s="240" t="s">
        <v>133</v>
      </c>
      <c r="CIF21" s="240" t="s">
        <v>133</v>
      </c>
      <c r="CIG21" s="240" t="s">
        <v>133</v>
      </c>
      <c r="CIH21" s="240" t="s">
        <v>133</v>
      </c>
      <c r="CII21" s="240" t="s">
        <v>133</v>
      </c>
      <c r="CIJ21" s="240" t="s">
        <v>133</v>
      </c>
      <c r="CIK21" s="240" t="s">
        <v>133</v>
      </c>
      <c r="CIL21" s="240" t="s">
        <v>133</v>
      </c>
      <c r="CIM21" s="240" t="s">
        <v>133</v>
      </c>
      <c r="CIN21" s="240" t="s">
        <v>133</v>
      </c>
      <c r="CIO21" s="240" t="s">
        <v>133</v>
      </c>
      <c r="CIP21" s="240" t="s">
        <v>133</v>
      </c>
      <c r="CIQ21" s="240" t="s">
        <v>133</v>
      </c>
      <c r="CIR21" s="240" t="s">
        <v>133</v>
      </c>
      <c r="CIS21" s="240" t="s">
        <v>133</v>
      </c>
      <c r="CIT21" s="240" t="s">
        <v>133</v>
      </c>
      <c r="CIU21" s="240" t="s">
        <v>133</v>
      </c>
      <c r="CIV21" s="240" t="s">
        <v>133</v>
      </c>
      <c r="CIW21" s="240" t="s">
        <v>133</v>
      </c>
      <c r="CIX21" s="240" t="s">
        <v>133</v>
      </c>
      <c r="CIY21" s="240" t="s">
        <v>133</v>
      </c>
      <c r="CIZ21" s="240" t="s">
        <v>133</v>
      </c>
      <c r="CJA21" s="240" t="s">
        <v>133</v>
      </c>
      <c r="CJB21" s="240" t="s">
        <v>133</v>
      </c>
      <c r="CJC21" s="240" t="s">
        <v>133</v>
      </c>
      <c r="CJD21" s="240" t="s">
        <v>133</v>
      </c>
      <c r="CJE21" s="240" t="s">
        <v>133</v>
      </c>
      <c r="CJF21" s="240" t="s">
        <v>133</v>
      </c>
      <c r="CJG21" s="240" t="s">
        <v>133</v>
      </c>
      <c r="CJH21" s="240" t="s">
        <v>133</v>
      </c>
      <c r="CJI21" s="240" t="s">
        <v>133</v>
      </c>
      <c r="CJJ21" s="240" t="s">
        <v>133</v>
      </c>
      <c r="CJK21" s="240" t="s">
        <v>133</v>
      </c>
      <c r="CJL21" s="240" t="s">
        <v>133</v>
      </c>
      <c r="CJM21" s="240" t="s">
        <v>133</v>
      </c>
      <c r="CJN21" s="240" t="s">
        <v>133</v>
      </c>
      <c r="CJO21" s="240" t="s">
        <v>133</v>
      </c>
      <c r="CJP21" s="240" t="s">
        <v>133</v>
      </c>
      <c r="CJQ21" s="240" t="s">
        <v>133</v>
      </c>
      <c r="CJR21" s="240" t="s">
        <v>133</v>
      </c>
      <c r="CJS21" s="240" t="s">
        <v>133</v>
      </c>
      <c r="CJT21" s="240" t="s">
        <v>133</v>
      </c>
      <c r="CJU21" s="240" t="s">
        <v>133</v>
      </c>
      <c r="CJV21" s="240" t="s">
        <v>133</v>
      </c>
      <c r="CJW21" s="240" t="s">
        <v>133</v>
      </c>
      <c r="CJX21" s="240" t="s">
        <v>133</v>
      </c>
      <c r="CJY21" s="240" t="s">
        <v>133</v>
      </c>
      <c r="CJZ21" s="240" t="s">
        <v>133</v>
      </c>
      <c r="CKA21" s="240" t="s">
        <v>133</v>
      </c>
      <c r="CKB21" s="240" t="s">
        <v>133</v>
      </c>
      <c r="CKC21" s="240" t="s">
        <v>133</v>
      </c>
      <c r="CKD21" s="240" t="s">
        <v>133</v>
      </c>
      <c r="CKE21" s="240" t="s">
        <v>133</v>
      </c>
      <c r="CKF21" s="240" t="s">
        <v>133</v>
      </c>
      <c r="CKG21" s="240" t="s">
        <v>133</v>
      </c>
      <c r="CKH21" s="240" t="s">
        <v>133</v>
      </c>
      <c r="CKI21" s="240" t="s">
        <v>133</v>
      </c>
      <c r="CKJ21" s="240" t="s">
        <v>133</v>
      </c>
      <c r="CKK21" s="240" t="s">
        <v>133</v>
      </c>
      <c r="CKL21" s="240" t="s">
        <v>133</v>
      </c>
      <c r="CKM21" s="240" t="s">
        <v>133</v>
      </c>
      <c r="CKN21" s="240" t="s">
        <v>133</v>
      </c>
      <c r="CKO21" s="240" t="s">
        <v>133</v>
      </c>
      <c r="CKP21" s="240" t="s">
        <v>133</v>
      </c>
      <c r="CKQ21" s="240" t="s">
        <v>133</v>
      </c>
      <c r="CKR21" s="240" t="s">
        <v>133</v>
      </c>
      <c r="CKS21" s="240" t="s">
        <v>133</v>
      </c>
      <c r="CKT21" s="240" t="s">
        <v>133</v>
      </c>
      <c r="CKU21" s="240" t="s">
        <v>133</v>
      </c>
      <c r="CKV21" s="240" t="s">
        <v>133</v>
      </c>
      <c r="CKW21" s="240" t="s">
        <v>133</v>
      </c>
      <c r="CKX21" s="240" t="s">
        <v>133</v>
      </c>
      <c r="CKY21" s="240" t="s">
        <v>133</v>
      </c>
      <c r="CKZ21" s="240" t="s">
        <v>133</v>
      </c>
      <c r="CLA21" s="240" t="s">
        <v>133</v>
      </c>
      <c r="CLB21" s="240" t="s">
        <v>133</v>
      </c>
      <c r="CLC21" s="240" t="s">
        <v>133</v>
      </c>
      <c r="CLD21" s="240" t="s">
        <v>133</v>
      </c>
      <c r="CLE21" s="240" t="s">
        <v>133</v>
      </c>
      <c r="CLF21" s="240" t="s">
        <v>133</v>
      </c>
      <c r="CLG21" s="240" t="s">
        <v>133</v>
      </c>
      <c r="CLH21" s="240" t="s">
        <v>133</v>
      </c>
      <c r="CLI21" s="240" t="s">
        <v>133</v>
      </c>
      <c r="CLJ21" s="240" t="s">
        <v>133</v>
      </c>
      <c r="CLK21" s="240" t="s">
        <v>133</v>
      </c>
      <c r="CLL21" s="240" t="s">
        <v>133</v>
      </c>
      <c r="CLM21" s="240" t="s">
        <v>133</v>
      </c>
      <c r="CLN21" s="240" t="s">
        <v>133</v>
      </c>
      <c r="CLO21" s="240" t="s">
        <v>133</v>
      </c>
      <c r="CLP21" s="240" t="s">
        <v>133</v>
      </c>
      <c r="CLQ21" s="240" t="s">
        <v>133</v>
      </c>
      <c r="CLR21" s="240" t="s">
        <v>133</v>
      </c>
      <c r="CLS21" s="240" t="s">
        <v>133</v>
      </c>
      <c r="CLT21" s="240" t="s">
        <v>133</v>
      </c>
      <c r="CLU21" s="240" t="s">
        <v>133</v>
      </c>
      <c r="CLV21" s="240" t="s">
        <v>133</v>
      </c>
      <c r="CLW21" s="240" t="s">
        <v>133</v>
      </c>
      <c r="CLX21" s="240" t="s">
        <v>133</v>
      </c>
      <c r="CLY21" s="240" t="s">
        <v>133</v>
      </c>
      <c r="CLZ21" s="240" t="s">
        <v>133</v>
      </c>
      <c r="CMA21" s="240" t="s">
        <v>133</v>
      </c>
      <c r="CMB21" s="240" t="s">
        <v>133</v>
      </c>
      <c r="CMC21" s="240" t="s">
        <v>133</v>
      </c>
      <c r="CMD21" s="240" t="s">
        <v>133</v>
      </c>
      <c r="CME21" s="240" t="s">
        <v>133</v>
      </c>
      <c r="CMF21" s="240" t="s">
        <v>133</v>
      </c>
      <c r="CMG21" s="240" t="s">
        <v>133</v>
      </c>
      <c r="CMH21" s="240" t="s">
        <v>133</v>
      </c>
      <c r="CMI21" s="240" t="s">
        <v>133</v>
      </c>
      <c r="CMJ21" s="240" t="s">
        <v>133</v>
      </c>
      <c r="CMK21" s="240" t="s">
        <v>133</v>
      </c>
      <c r="CML21" s="240" t="s">
        <v>133</v>
      </c>
      <c r="CMM21" s="240" t="s">
        <v>133</v>
      </c>
      <c r="CMN21" s="240" t="s">
        <v>133</v>
      </c>
      <c r="CMO21" s="240" t="s">
        <v>133</v>
      </c>
      <c r="CMP21" s="240" t="s">
        <v>133</v>
      </c>
      <c r="CMQ21" s="240" t="s">
        <v>133</v>
      </c>
      <c r="CMR21" s="240" t="s">
        <v>133</v>
      </c>
      <c r="CMS21" s="240" t="s">
        <v>133</v>
      </c>
      <c r="CMT21" s="240" t="s">
        <v>133</v>
      </c>
      <c r="CMU21" s="240" t="s">
        <v>133</v>
      </c>
      <c r="CMV21" s="240" t="s">
        <v>133</v>
      </c>
      <c r="CMW21" s="240" t="s">
        <v>133</v>
      </c>
      <c r="CMX21" s="240" t="s">
        <v>133</v>
      </c>
      <c r="CMY21" s="240" t="s">
        <v>133</v>
      </c>
      <c r="CMZ21" s="240" t="s">
        <v>133</v>
      </c>
      <c r="CNA21" s="240" t="s">
        <v>133</v>
      </c>
      <c r="CNB21" s="240" t="s">
        <v>133</v>
      </c>
      <c r="CNC21" s="240" t="s">
        <v>133</v>
      </c>
      <c r="CND21" s="240" t="s">
        <v>133</v>
      </c>
      <c r="CNE21" s="240" t="s">
        <v>133</v>
      </c>
      <c r="CNF21" s="240" t="s">
        <v>133</v>
      </c>
      <c r="CNG21" s="240" t="s">
        <v>133</v>
      </c>
      <c r="CNH21" s="240" t="s">
        <v>133</v>
      </c>
      <c r="CNI21" s="240" t="s">
        <v>133</v>
      </c>
      <c r="CNJ21" s="240" t="s">
        <v>133</v>
      </c>
      <c r="CNK21" s="240" t="s">
        <v>133</v>
      </c>
      <c r="CNL21" s="240" t="s">
        <v>133</v>
      </c>
      <c r="CNM21" s="240" t="s">
        <v>133</v>
      </c>
      <c r="CNN21" s="240" t="s">
        <v>133</v>
      </c>
      <c r="CNO21" s="240" t="s">
        <v>133</v>
      </c>
      <c r="CNP21" s="240" t="s">
        <v>133</v>
      </c>
      <c r="CNQ21" s="240" t="s">
        <v>133</v>
      </c>
      <c r="CNR21" s="240" t="s">
        <v>133</v>
      </c>
      <c r="CNS21" s="240" t="s">
        <v>133</v>
      </c>
      <c r="CNT21" s="240" t="s">
        <v>133</v>
      </c>
      <c r="CNU21" s="240" t="s">
        <v>133</v>
      </c>
      <c r="CNV21" s="240" t="s">
        <v>133</v>
      </c>
      <c r="CNW21" s="240" t="s">
        <v>133</v>
      </c>
      <c r="CNX21" s="240" t="s">
        <v>133</v>
      </c>
      <c r="CNY21" s="240" t="s">
        <v>133</v>
      </c>
      <c r="CNZ21" s="240" t="s">
        <v>133</v>
      </c>
      <c r="COA21" s="240" t="s">
        <v>133</v>
      </c>
      <c r="COB21" s="240" t="s">
        <v>133</v>
      </c>
      <c r="COC21" s="240" t="s">
        <v>133</v>
      </c>
      <c r="COD21" s="240" t="s">
        <v>133</v>
      </c>
      <c r="COE21" s="240" t="s">
        <v>133</v>
      </c>
      <c r="COF21" s="240" t="s">
        <v>133</v>
      </c>
      <c r="COG21" s="240" t="s">
        <v>133</v>
      </c>
      <c r="COH21" s="240" t="s">
        <v>133</v>
      </c>
      <c r="COI21" s="240" t="s">
        <v>133</v>
      </c>
      <c r="COJ21" s="240" t="s">
        <v>133</v>
      </c>
      <c r="COK21" s="240" t="s">
        <v>133</v>
      </c>
      <c r="COL21" s="240" t="s">
        <v>133</v>
      </c>
      <c r="COM21" s="240" t="s">
        <v>133</v>
      </c>
      <c r="CON21" s="240" t="s">
        <v>133</v>
      </c>
      <c r="COO21" s="240" t="s">
        <v>133</v>
      </c>
      <c r="COP21" s="240" t="s">
        <v>133</v>
      </c>
      <c r="COQ21" s="240" t="s">
        <v>133</v>
      </c>
      <c r="COR21" s="240" t="s">
        <v>133</v>
      </c>
      <c r="COS21" s="240" t="s">
        <v>133</v>
      </c>
      <c r="COT21" s="240" t="s">
        <v>133</v>
      </c>
      <c r="COU21" s="240" t="s">
        <v>133</v>
      </c>
      <c r="COV21" s="240" t="s">
        <v>133</v>
      </c>
      <c r="COW21" s="240" t="s">
        <v>133</v>
      </c>
      <c r="COX21" s="240" t="s">
        <v>133</v>
      </c>
      <c r="COY21" s="240" t="s">
        <v>133</v>
      </c>
      <c r="COZ21" s="240" t="s">
        <v>133</v>
      </c>
      <c r="CPA21" s="240" t="s">
        <v>133</v>
      </c>
      <c r="CPB21" s="240" t="s">
        <v>133</v>
      </c>
      <c r="CPC21" s="240" t="s">
        <v>133</v>
      </c>
      <c r="CPD21" s="240" t="s">
        <v>133</v>
      </c>
      <c r="CPE21" s="240" t="s">
        <v>133</v>
      </c>
      <c r="CPF21" s="240" t="s">
        <v>133</v>
      </c>
      <c r="CPG21" s="240" t="s">
        <v>133</v>
      </c>
      <c r="CPH21" s="240" t="s">
        <v>133</v>
      </c>
      <c r="CPI21" s="240" t="s">
        <v>133</v>
      </c>
      <c r="CPJ21" s="240" t="s">
        <v>133</v>
      </c>
      <c r="CPK21" s="240" t="s">
        <v>133</v>
      </c>
      <c r="CPL21" s="240" t="s">
        <v>133</v>
      </c>
      <c r="CPM21" s="240" t="s">
        <v>133</v>
      </c>
      <c r="CPN21" s="240" t="s">
        <v>133</v>
      </c>
      <c r="CPO21" s="240" t="s">
        <v>133</v>
      </c>
      <c r="CPP21" s="240" t="s">
        <v>133</v>
      </c>
      <c r="CPQ21" s="240" t="s">
        <v>133</v>
      </c>
      <c r="CPR21" s="240" t="s">
        <v>133</v>
      </c>
      <c r="CPS21" s="240" t="s">
        <v>133</v>
      </c>
      <c r="CPT21" s="240" t="s">
        <v>133</v>
      </c>
      <c r="CPU21" s="240" t="s">
        <v>133</v>
      </c>
      <c r="CPV21" s="240" t="s">
        <v>133</v>
      </c>
      <c r="CPW21" s="240" t="s">
        <v>133</v>
      </c>
      <c r="CPX21" s="240" t="s">
        <v>133</v>
      </c>
      <c r="CPY21" s="240" t="s">
        <v>133</v>
      </c>
      <c r="CPZ21" s="240" t="s">
        <v>133</v>
      </c>
      <c r="CQA21" s="240" t="s">
        <v>133</v>
      </c>
      <c r="CQB21" s="240" t="s">
        <v>133</v>
      </c>
      <c r="CQC21" s="240" t="s">
        <v>133</v>
      </c>
      <c r="CQD21" s="240" t="s">
        <v>133</v>
      </c>
      <c r="CQE21" s="240" t="s">
        <v>133</v>
      </c>
      <c r="CQF21" s="240" t="s">
        <v>133</v>
      </c>
      <c r="CQG21" s="240" t="s">
        <v>133</v>
      </c>
      <c r="CQH21" s="240" t="s">
        <v>133</v>
      </c>
      <c r="CQI21" s="240" t="s">
        <v>133</v>
      </c>
      <c r="CQJ21" s="240" t="s">
        <v>133</v>
      </c>
      <c r="CQK21" s="240" t="s">
        <v>133</v>
      </c>
      <c r="CQL21" s="240" t="s">
        <v>133</v>
      </c>
      <c r="CQM21" s="240" t="s">
        <v>133</v>
      </c>
      <c r="CQN21" s="240" t="s">
        <v>133</v>
      </c>
      <c r="CQO21" s="240" t="s">
        <v>133</v>
      </c>
      <c r="CQP21" s="240" t="s">
        <v>133</v>
      </c>
      <c r="CQQ21" s="240" t="s">
        <v>133</v>
      </c>
      <c r="CQR21" s="240" t="s">
        <v>133</v>
      </c>
      <c r="CQS21" s="240" t="s">
        <v>133</v>
      </c>
      <c r="CQT21" s="240" t="s">
        <v>133</v>
      </c>
      <c r="CQU21" s="240" t="s">
        <v>133</v>
      </c>
      <c r="CQV21" s="240" t="s">
        <v>133</v>
      </c>
      <c r="CQW21" s="240" t="s">
        <v>133</v>
      </c>
      <c r="CQX21" s="240" t="s">
        <v>133</v>
      </c>
      <c r="CQY21" s="240" t="s">
        <v>133</v>
      </c>
      <c r="CQZ21" s="240" t="s">
        <v>133</v>
      </c>
      <c r="CRA21" s="240" t="s">
        <v>133</v>
      </c>
      <c r="CRB21" s="240" t="s">
        <v>133</v>
      </c>
      <c r="CRC21" s="240" t="s">
        <v>133</v>
      </c>
      <c r="CRD21" s="240" t="s">
        <v>133</v>
      </c>
      <c r="CRE21" s="240" t="s">
        <v>133</v>
      </c>
      <c r="CRF21" s="240" t="s">
        <v>133</v>
      </c>
      <c r="CRG21" s="240" t="s">
        <v>133</v>
      </c>
      <c r="CRH21" s="240" t="s">
        <v>133</v>
      </c>
      <c r="CRI21" s="240" t="s">
        <v>133</v>
      </c>
      <c r="CRJ21" s="240" t="s">
        <v>133</v>
      </c>
      <c r="CRK21" s="240" t="s">
        <v>133</v>
      </c>
      <c r="CRL21" s="240" t="s">
        <v>133</v>
      </c>
      <c r="CRM21" s="240" t="s">
        <v>133</v>
      </c>
      <c r="CRN21" s="240" t="s">
        <v>133</v>
      </c>
      <c r="CRO21" s="240" t="s">
        <v>133</v>
      </c>
      <c r="CRP21" s="240" t="s">
        <v>133</v>
      </c>
      <c r="CRQ21" s="240" t="s">
        <v>133</v>
      </c>
      <c r="CRR21" s="240" t="s">
        <v>133</v>
      </c>
      <c r="CRS21" s="240" t="s">
        <v>133</v>
      </c>
      <c r="CRT21" s="240" t="s">
        <v>133</v>
      </c>
      <c r="CRU21" s="240" t="s">
        <v>133</v>
      </c>
      <c r="CRV21" s="240" t="s">
        <v>133</v>
      </c>
      <c r="CRW21" s="240" t="s">
        <v>133</v>
      </c>
      <c r="CRX21" s="240" t="s">
        <v>133</v>
      </c>
      <c r="CRY21" s="240" t="s">
        <v>133</v>
      </c>
      <c r="CRZ21" s="240" t="s">
        <v>133</v>
      </c>
      <c r="CSA21" s="240" t="s">
        <v>133</v>
      </c>
      <c r="CSB21" s="240" t="s">
        <v>133</v>
      </c>
      <c r="CSC21" s="240" t="s">
        <v>133</v>
      </c>
      <c r="CSD21" s="240" t="s">
        <v>133</v>
      </c>
      <c r="CSE21" s="240" t="s">
        <v>133</v>
      </c>
      <c r="CSF21" s="240" t="s">
        <v>133</v>
      </c>
      <c r="CSG21" s="240" t="s">
        <v>133</v>
      </c>
      <c r="CSH21" s="240" t="s">
        <v>133</v>
      </c>
      <c r="CSI21" s="240" t="s">
        <v>133</v>
      </c>
      <c r="CSJ21" s="240" t="s">
        <v>133</v>
      </c>
      <c r="CSK21" s="240" t="s">
        <v>133</v>
      </c>
      <c r="CSL21" s="240" t="s">
        <v>133</v>
      </c>
      <c r="CSM21" s="240" t="s">
        <v>133</v>
      </c>
      <c r="CSN21" s="240" t="s">
        <v>133</v>
      </c>
      <c r="CSO21" s="240" t="s">
        <v>133</v>
      </c>
      <c r="CSP21" s="240" t="s">
        <v>133</v>
      </c>
      <c r="CSQ21" s="240" t="s">
        <v>133</v>
      </c>
      <c r="CSR21" s="240" t="s">
        <v>133</v>
      </c>
      <c r="CSS21" s="240" t="s">
        <v>133</v>
      </c>
      <c r="CST21" s="240" t="s">
        <v>133</v>
      </c>
      <c r="CSU21" s="240" t="s">
        <v>133</v>
      </c>
      <c r="CSV21" s="240" t="s">
        <v>133</v>
      </c>
      <c r="CSW21" s="240" t="s">
        <v>133</v>
      </c>
      <c r="CSX21" s="240" t="s">
        <v>133</v>
      </c>
      <c r="CSY21" s="240" t="s">
        <v>133</v>
      </c>
      <c r="CSZ21" s="240" t="s">
        <v>133</v>
      </c>
      <c r="CTA21" s="240" t="s">
        <v>133</v>
      </c>
      <c r="CTB21" s="240" t="s">
        <v>133</v>
      </c>
      <c r="CTC21" s="240" t="s">
        <v>133</v>
      </c>
      <c r="CTD21" s="240" t="s">
        <v>133</v>
      </c>
      <c r="CTE21" s="240" t="s">
        <v>133</v>
      </c>
      <c r="CTF21" s="240" t="s">
        <v>133</v>
      </c>
      <c r="CTG21" s="240" t="s">
        <v>133</v>
      </c>
      <c r="CTH21" s="240" t="s">
        <v>133</v>
      </c>
      <c r="CTI21" s="240" t="s">
        <v>133</v>
      </c>
      <c r="CTJ21" s="240" t="s">
        <v>133</v>
      </c>
      <c r="CTK21" s="240" t="s">
        <v>133</v>
      </c>
      <c r="CTL21" s="240" t="s">
        <v>133</v>
      </c>
      <c r="CTM21" s="240" t="s">
        <v>133</v>
      </c>
      <c r="CTN21" s="240" t="s">
        <v>133</v>
      </c>
      <c r="CTO21" s="240" t="s">
        <v>133</v>
      </c>
      <c r="CTP21" s="240" t="s">
        <v>133</v>
      </c>
      <c r="CTQ21" s="240" t="s">
        <v>133</v>
      </c>
      <c r="CTR21" s="240" t="s">
        <v>133</v>
      </c>
      <c r="CTS21" s="240" t="s">
        <v>133</v>
      </c>
      <c r="CTT21" s="240" t="s">
        <v>133</v>
      </c>
      <c r="CTU21" s="240" t="s">
        <v>133</v>
      </c>
      <c r="CTV21" s="240" t="s">
        <v>133</v>
      </c>
      <c r="CTW21" s="240" t="s">
        <v>133</v>
      </c>
      <c r="CTX21" s="240" t="s">
        <v>133</v>
      </c>
      <c r="CTY21" s="240" t="s">
        <v>133</v>
      </c>
      <c r="CTZ21" s="240" t="s">
        <v>133</v>
      </c>
      <c r="CUA21" s="240" t="s">
        <v>133</v>
      </c>
      <c r="CUB21" s="240" t="s">
        <v>133</v>
      </c>
      <c r="CUC21" s="240" t="s">
        <v>133</v>
      </c>
      <c r="CUD21" s="240" t="s">
        <v>133</v>
      </c>
      <c r="CUE21" s="240" t="s">
        <v>133</v>
      </c>
      <c r="CUF21" s="240" t="s">
        <v>133</v>
      </c>
      <c r="CUG21" s="240" t="s">
        <v>133</v>
      </c>
      <c r="CUH21" s="240" t="s">
        <v>133</v>
      </c>
      <c r="CUI21" s="240" t="s">
        <v>133</v>
      </c>
      <c r="CUJ21" s="240" t="s">
        <v>133</v>
      </c>
      <c r="CUK21" s="240" t="s">
        <v>133</v>
      </c>
      <c r="CUL21" s="240" t="s">
        <v>133</v>
      </c>
      <c r="CUM21" s="240" t="s">
        <v>133</v>
      </c>
      <c r="CUN21" s="240" t="s">
        <v>133</v>
      </c>
      <c r="CUO21" s="240" t="s">
        <v>133</v>
      </c>
      <c r="CUP21" s="240" t="s">
        <v>133</v>
      </c>
      <c r="CUQ21" s="240" t="s">
        <v>133</v>
      </c>
      <c r="CUR21" s="240" t="s">
        <v>133</v>
      </c>
      <c r="CUS21" s="240" t="s">
        <v>133</v>
      </c>
      <c r="CUT21" s="240" t="s">
        <v>133</v>
      </c>
      <c r="CUU21" s="240" t="s">
        <v>133</v>
      </c>
      <c r="CUV21" s="240" t="s">
        <v>133</v>
      </c>
      <c r="CUW21" s="240" t="s">
        <v>133</v>
      </c>
      <c r="CUX21" s="240" t="s">
        <v>133</v>
      </c>
      <c r="CUY21" s="240" t="s">
        <v>133</v>
      </c>
      <c r="CUZ21" s="240" t="s">
        <v>133</v>
      </c>
      <c r="CVA21" s="240" t="s">
        <v>133</v>
      </c>
      <c r="CVB21" s="240" t="s">
        <v>133</v>
      </c>
      <c r="CVC21" s="240" t="s">
        <v>133</v>
      </c>
      <c r="CVD21" s="240" t="s">
        <v>133</v>
      </c>
      <c r="CVE21" s="240" t="s">
        <v>133</v>
      </c>
      <c r="CVF21" s="240" t="s">
        <v>133</v>
      </c>
      <c r="CVG21" s="240" t="s">
        <v>133</v>
      </c>
      <c r="CVH21" s="240" t="s">
        <v>133</v>
      </c>
      <c r="CVI21" s="240" t="s">
        <v>133</v>
      </c>
      <c r="CVJ21" s="240" t="s">
        <v>133</v>
      </c>
      <c r="CVK21" s="240" t="s">
        <v>133</v>
      </c>
      <c r="CVL21" s="240" t="s">
        <v>133</v>
      </c>
      <c r="CVM21" s="240" t="s">
        <v>133</v>
      </c>
      <c r="CVN21" s="240" t="s">
        <v>133</v>
      </c>
      <c r="CVO21" s="240" t="s">
        <v>133</v>
      </c>
      <c r="CVP21" s="240" t="s">
        <v>133</v>
      </c>
      <c r="CVQ21" s="240" t="s">
        <v>133</v>
      </c>
      <c r="CVR21" s="240" t="s">
        <v>133</v>
      </c>
      <c r="CVS21" s="240" t="s">
        <v>133</v>
      </c>
      <c r="CVT21" s="240" t="s">
        <v>133</v>
      </c>
      <c r="CVU21" s="240" t="s">
        <v>133</v>
      </c>
      <c r="CVV21" s="240" t="s">
        <v>133</v>
      </c>
      <c r="CVW21" s="240" t="s">
        <v>133</v>
      </c>
      <c r="CVX21" s="240" t="s">
        <v>133</v>
      </c>
      <c r="CVY21" s="240" t="s">
        <v>133</v>
      </c>
      <c r="CVZ21" s="240" t="s">
        <v>133</v>
      </c>
      <c r="CWA21" s="240" t="s">
        <v>133</v>
      </c>
      <c r="CWB21" s="240" t="s">
        <v>133</v>
      </c>
      <c r="CWC21" s="240" t="s">
        <v>133</v>
      </c>
      <c r="CWD21" s="240" t="s">
        <v>133</v>
      </c>
      <c r="CWE21" s="240" t="s">
        <v>133</v>
      </c>
      <c r="CWF21" s="240" t="s">
        <v>133</v>
      </c>
      <c r="CWG21" s="240" t="s">
        <v>133</v>
      </c>
      <c r="CWH21" s="240" t="s">
        <v>133</v>
      </c>
      <c r="CWI21" s="240" t="s">
        <v>133</v>
      </c>
      <c r="CWJ21" s="240" t="s">
        <v>133</v>
      </c>
      <c r="CWK21" s="240" t="s">
        <v>133</v>
      </c>
      <c r="CWL21" s="240" t="s">
        <v>133</v>
      </c>
      <c r="CWM21" s="240" t="s">
        <v>133</v>
      </c>
      <c r="CWN21" s="240" t="s">
        <v>133</v>
      </c>
      <c r="CWO21" s="240" t="s">
        <v>133</v>
      </c>
      <c r="CWP21" s="240" t="s">
        <v>133</v>
      </c>
      <c r="CWQ21" s="240" t="s">
        <v>133</v>
      </c>
      <c r="CWR21" s="240" t="s">
        <v>133</v>
      </c>
      <c r="CWS21" s="240" t="s">
        <v>133</v>
      </c>
      <c r="CWT21" s="240" t="s">
        <v>133</v>
      </c>
      <c r="CWU21" s="240" t="s">
        <v>133</v>
      </c>
      <c r="CWV21" s="240" t="s">
        <v>133</v>
      </c>
      <c r="CWW21" s="240" t="s">
        <v>133</v>
      </c>
      <c r="CWX21" s="240" t="s">
        <v>133</v>
      </c>
      <c r="CWY21" s="240" t="s">
        <v>133</v>
      </c>
      <c r="CWZ21" s="240" t="s">
        <v>133</v>
      </c>
      <c r="CXA21" s="240" t="s">
        <v>133</v>
      </c>
      <c r="CXB21" s="240" t="s">
        <v>133</v>
      </c>
      <c r="CXC21" s="240" t="s">
        <v>133</v>
      </c>
      <c r="CXD21" s="240" t="s">
        <v>133</v>
      </c>
      <c r="CXE21" s="240" t="s">
        <v>133</v>
      </c>
      <c r="CXF21" s="240" t="s">
        <v>133</v>
      </c>
      <c r="CXG21" s="240" t="s">
        <v>133</v>
      </c>
      <c r="CXH21" s="240" t="s">
        <v>133</v>
      </c>
      <c r="CXI21" s="240" t="s">
        <v>133</v>
      </c>
      <c r="CXJ21" s="240" t="s">
        <v>133</v>
      </c>
      <c r="CXK21" s="240" t="s">
        <v>133</v>
      </c>
      <c r="CXL21" s="240" t="s">
        <v>133</v>
      </c>
      <c r="CXM21" s="240" t="s">
        <v>133</v>
      </c>
      <c r="CXN21" s="240" t="s">
        <v>133</v>
      </c>
      <c r="CXO21" s="240" t="s">
        <v>133</v>
      </c>
      <c r="CXP21" s="240" t="s">
        <v>133</v>
      </c>
      <c r="CXQ21" s="240" t="s">
        <v>133</v>
      </c>
      <c r="CXR21" s="240" t="s">
        <v>133</v>
      </c>
      <c r="CXS21" s="240" t="s">
        <v>133</v>
      </c>
      <c r="CXT21" s="240" t="s">
        <v>133</v>
      </c>
      <c r="CXU21" s="240" t="s">
        <v>133</v>
      </c>
      <c r="CXV21" s="240" t="s">
        <v>133</v>
      </c>
      <c r="CXW21" s="240" t="s">
        <v>133</v>
      </c>
      <c r="CXX21" s="240" t="s">
        <v>133</v>
      </c>
      <c r="CXY21" s="240" t="s">
        <v>133</v>
      </c>
      <c r="CXZ21" s="240" t="s">
        <v>133</v>
      </c>
      <c r="CYA21" s="240" t="s">
        <v>133</v>
      </c>
      <c r="CYB21" s="240" t="s">
        <v>133</v>
      </c>
      <c r="CYC21" s="240" t="s">
        <v>133</v>
      </c>
      <c r="CYD21" s="240" t="s">
        <v>133</v>
      </c>
      <c r="CYE21" s="240" t="s">
        <v>133</v>
      </c>
      <c r="CYF21" s="240" t="s">
        <v>133</v>
      </c>
      <c r="CYG21" s="240" t="s">
        <v>133</v>
      </c>
      <c r="CYH21" s="240" t="s">
        <v>133</v>
      </c>
      <c r="CYI21" s="240" t="s">
        <v>133</v>
      </c>
      <c r="CYJ21" s="240" t="s">
        <v>133</v>
      </c>
      <c r="CYK21" s="240" t="s">
        <v>133</v>
      </c>
      <c r="CYL21" s="240" t="s">
        <v>133</v>
      </c>
      <c r="CYM21" s="240" t="s">
        <v>133</v>
      </c>
      <c r="CYN21" s="240" t="s">
        <v>133</v>
      </c>
      <c r="CYO21" s="240" t="s">
        <v>133</v>
      </c>
      <c r="CYP21" s="240" t="s">
        <v>133</v>
      </c>
      <c r="CYQ21" s="240" t="s">
        <v>133</v>
      </c>
      <c r="CYR21" s="240" t="s">
        <v>133</v>
      </c>
      <c r="CYS21" s="240" t="s">
        <v>133</v>
      </c>
      <c r="CYT21" s="240" t="s">
        <v>133</v>
      </c>
      <c r="CYU21" s="240" t="s">
        <v>133</v>
      </c>
      <c r="CYV21" s="240" t="s">
        <v>133</v>
      </c>
      <c r="CYW21" s="240" t="s">
        <v>133</v>
      </c>
      <c r="CYX21" s="240" t="s">
        <v>133</v>
      </c>
      <c r="CYY21" s="240" t="s">
        <v>133</v>
      </c>
      <c r="CYZ21" s="240" t="s">
        <v>133</v>
      </c>
      <c r="CZA21" s="240" t="s">
        <v>133</v>
      </c>
      <c r="CZB21" s="240" t="s">
        <v>133</v>
      </c>
      <c r="CZC21" s="240" t="s">
        <v>133</v>
      </c>
      <c r="CZD21" s="240" t="s">
        <v>133</v>
      </c>
      <c r="CZE21" s="240" t="s">
        <v>133</v>
      </c>
      <c r="CZF21" s="240" t="s">
        <v>133</v>
      </c>
      <c r="CZG21" s="240" t="s">
        <v>133</v>
      </c>
      <c r="CZH21" s="240" t="s">
        <v>133</v>
      </c>
      <c r="CZI21" s="240" t="s">
        <v>133</v>
      </c>
      <c r="CZJ21" s="240" t="s">
        <v>133</v>
      </c>
      <c r="CZK21" s="240" t="s">
        <v>133</v>
      </c>
      <c r="CZL21" s="240" t="s">
        <v>133</v>
      </c>
      <c r="CZM21" s="240" t="s">
        <v>133</v>
      </c>
      <c r="CZN21" s="240" t="s">
        <v>133</v>
      </c>
      <c r="CZO21" s="240" t="s">
        <v>133</v>
      </c>
      <c r="CZP21" s="240" t="s">
        <v>133</v>
      </c>
      <c r="CZQ21" s="240" t="s">
        <v>133</v>
      </c>
      <c r="CZR21" s="240" t="s">
        <v>133</v>
      </c>
      <c r="CZS21" s="240" t="s">
        <v>133</v>
      </c>
      <c r="CZT21" s="240" t="s">
        <v>133</v>
      </c>
      <c r="CZU21" s="240" t="s">
        <v>133</v>
      </c>
      <c r="CZV21" s="240" t="s">
        <v>133</v>
      </c>
      <c r="CZW21" s="240" t="s">
        <v>133</v>
      </c>
      <c r="CZX21" s="240" t="s">
        <v>133</v>
      </c>
      <c r="CZY21" s="240" t="s">
        <v>133</v>
      </c>
      <c r="CZZ21" s="240" t="s">
        <v>133</v>
      </c>
      <c r="DAA21" s="240" t="s">
        <v>133</v>
      </c>
      <c r="DAB21" s="240" t="s">
        <v>133</v>
      </c>
      <c r="DAC21" s="240" t="s">
        <v>133</v>
      </c>
      <c r="DAD21" s="240" t="s">
        <v>133</v>
      </c>
      <c r="DAE21" s="240" t="s">
        <v>133</v>
      </c>
      <c r="DAF21" s="240" t="s">
        <v>133</v>
      </c>
      <c r="DAG21" s="240" t="s">
        <v>133</v>
      </c>
      <c r="DAH21" s="240" t="s">
        <v>133</v>
      </c>
      <c r="DAI21" s="240" t="s">
        <v>133</v>
      </c>
      <c r="DAJ21" s="240" t="s">
        <v>133</v>
      </c>
      <c r="DAK21" s="240" t="s">
        <v>133</v>
      </c>
      <c r="DAL21" s="240" t="s">
        <v>133</v>
      </c>
      <c r="DAM21" s="240" t="s">
        <v>133</v>
      </c>
      <c r="DAN21" s="240" t="s">
        <v>133</v>
      </c>
      <c r="DAO21" s="240" t="s">
        <v>133</v>
      </c>
      <c r="DAP21" s="240" t="s">
        <v>133</v>
      </c>
      <c r="DAQ21" s="240" t="s">
        <v>133</v>
      </c>
      <c r="DAR21" s="240" t="s">
        <v>133</v>
      </c>
      <c r="DAS21" s="240" t="s">
        <v>133</v>
      </c>
      <c r="DAT21" s="240" t="s">
        <v>133</v>
      </c>
      <c r="DAU21" s="240" t="s">
        <v>133</v>
      </c>
      <c r="DAV21" s="240" t="s">
        <v>133</v>
      </c>
      <c r="DAW21" s="240" t="s">
        <v>133</v>
      </c>
      <c r="DAX21" s="240" t="s">
        <v>133</v>
      </c>
      <c r="DAY21" s="240" t="s">
        <v>133</v>
      </c>
      <c r="DAZ21" s="240" t="s">
        <v>133</v>
      </c>
      <c r="DBA21" s="240" t="s">
        <v>133</v>
      </c>
      <c r="DBB21" s="240" t="s">
        <v>133</v>
      </c>
      <c r="DBC21" s="240" t="s">
        <v>133</v>
      </c>
      <c r="DBD21" s="240" t="s">
        <v>133</v>
      </c>
      <c r="DBE21" s="240" t="s">
        <v>133</v>
      </c>
      <c r="DBF21" s="240" t="s">
        <v>133</v>
      </c>
      <c r="DBG21" s="240" t="s">
        <v>133</v>
      </c>
      <c r="DBH21" s="240" t="s">
        <v>133</v>
      </c>
      <c r="DBI21" s="240" t="s">
        <v>133</v>
      </c>
      <c r="DBJ21" s="240" t="s">
        <v>133</v>
      </c>
      <c r="DBK21" s="240" t="s">
        <v>133</v>
      </c>
      <c r="DBL21" s="240" t="s">
        <v>133</v>
      </c>
      <c r="DBM21" s="240" t="s">
        <v>133</v>
      </c>
      <c r="DBN21" s="240" t="s">
        <v>133</v>
      </c>
      <c r="DBO21" s="240" t="s">
        <v>133</v>
      </c>
      <c r="DBP21" s="240" t="s">
        <v>133</v>
      </c>
      <c r="DBQ21" s="240" t="s">
        <v>133</v>
      </c>
      <c r="DBR21" s="240" t="s">
        <v>133</v>
      </c>
      <c r="DBS21" s="240" t="s">
        <v>133</v>
      </c>
      <c r="DBT21" s="240" t="s">
        <v>133</v>
      </c>
      <c r="DBU21" s="240" t="s">
        <v>133</v>
      </c>
      <c r="DBV21" s="240" t="s">
        <v>133</v>
      </c>
      <c r="DBW21" s="240" t="s">
        <v>133</v>
      </c>
      <c r="DBX21" s="240" t="s">
        <v>133</v>
      </c>
      <c r="DBY21" s="240" t="s">
        <v>133</v>
      </c>
      <c r="DBZ21" s="240" t="s">
        <v>133</v>
      </c>
      <c r="DCA21" s="240" t="s">
        <v>133</v>
      </c>
      <c r="DCB21" s="240" t="s">
        <v>133</v>
      </c>
      <c r="DCC21" s="240" t="s">
        <v>133</v>
      </c>
      <c r="DCD21" s="240" t="s">
        <v>133</v>
      </c>
      <c r="DCE21" s="240" t="s">
        <v>133</v>
      </c>
      <c r="DCF21" s="240" t="s">
        <v>133</v>
      </c>
      <c r="DCG21" s="240" t="s">
        <v>133</v>
      </c>
      <c r="DCH21" s="240" t="s">
        <v>133</v>
      </c>
      <c r="DCI21" s="240" t="s">
        <v>133</v>
      </c>
      <c r="DCJ21" s="240" t="s">
        <v>133</v>
      </c>
      <c r="DCK21" s="240" t="s">
        <v>133</v>
      </c>
      <c r="DCL21" s="240" t="s">
        <v>133</v>
      </c>
      <c r="DCM21" s="240" t="s">
        <v>133</v>
      </c>
      <c r="DCN21" s="240" t="s">
        <v>133</v>
      </c>
      <c r="DCO21" s="240" t="s">
        <v>133</v>
      </c>
      <c r="DCP21" s="240" t="s">
        <v>133</v>
      </c>
      <c r="DCQ21" s="240" t="s">
        <v>133</v>
      </c>
      <c r="DCR21" s="240" t="s">
        <v>133</v>
      </c>
      <c r="DCS21" s="240" t="s">
        <v>133</v>
      </c>
      <c r="DCT21" s="240" t="s">
        <v>133</v>
      </c>
      <c r="DCU21" s="240" t="s">
        <v>133</v>
      </c>
      <c r="DCV21" s="240" t="s">
        <v>133</v>
      </c>
      <c r="DCW21" s="240" t="s">
        <v>133</v>
      </c>
      <c r="DCX21" s="240" t="s">
        <v>133</v>
      </c>
      <c r="DCY21" s="240" t="s">
        <v>133</v>
      </c>
      <c r="DCZ21" s="240" t="s">
        <v>133</v>
      </c>
      <c r="DDA21" s="240" t="s">
        <v>133</v>
      </c>
      <c r="DDB21" s="240" t="s">
        <v>133</v>
      </c>
      <c r="DDC21" s="240" t="s">
        <v>133</v>
      </c>
      <c r="DDD21" s="240" t="s">
        <v>133</v>
      </c>
      <c r="DDE21" s="240" t="s">
        <v>133</v>
      </c>
      <c r="DDF21" s="240" t="s">
        <v>133</v>
      </c>
      <c r="DDG21" s="240" t="s">
        <v>133</v>
      </c>
      <c r="DDH21" s="240" t="s">
        <v>133</v>
      </c>
      <c r="DDI21" s="240" t="s">
        <v>133</v>
      </c>
      <c r="DDJ21" s="240" t="s">
        <v>133</v>
      </c>
      <c r="DDK21" s="240" t="s">
        <v>133</v>
      </c>
      <c r="DDL21" s="240" t="s">
        <v>133</v>
      </c>
      <c r="DDM21" s="240" t="s">
        <v>133</v>
      </c>
      <c r="DDN21" s="240" t="s">
        <v>133</v>
      </c>
      <c r="DDO21" s="240" t="s">
        <v>133</v>
      </c>
      <c r="DDP21" s="240" t="s">
        <v>133</v>
      </c>
      <c r="DDQ21" s="240" t="s">
        <v>133</v>
      </c>
      <c r="DDR21" s="240" t="s">
        <v>133</v>
      </c>
      <c r="DDS21" s="240" t="s">
        <v>133</v>
      </c>
      <c r="DDT21" s="240" t="s">
        <v>133</v>
      </c>
      <c r="DDU21" s="240" t="s">
        <v>133</v>
      </c>
      <c r="DDV21" s="240" t="s">
        <v>133</v>
      </c>
      <c r="DDW21" s="240" t="s">
        <v>133</v>
      </c>
      <c r="DDX21" s="240" t="s">
        <v>133</v>
      </c>
      <c r="DDY21" s="240" t="s">
        <v>133</v>
      </c>
      <c r="DDZ21" s="240" t="s">
        <v>133</v>
      </c>
      <c r="DEA21" s="240" t="s">
        <v>133</v>
      </c>
      <c r="DEB21" s="240" t="s">
        <v>133</v>
      </c>
      <c r="DEC21" s="240" t="s">
        <v>133</v>
      </c>
      <c r="DED21" s="240" t="s">
        <v>133</v>
      </c>
      <c r="DEE21" s="240" t="s">
        <v>133</v>
      </c>
      <c r="DEF21" s="240" t="s">
        <v>133</v>
      </c>
      <c r="DEG21" s="240" t="s">
        <v>133</v>
      </c>
      <c r="DEH21" s="240" t="s">
        <v>133</v>
      </c>
      <c r="DEI21" s="240" t="s">
        <v>133</v>
      </c>
      <c r="DEJ21" s="240" t="s">
        <v>133</v>
      </c>
      <c r="DEK21" s="240" t="s">
        <v>133</v>
      </c>
      <c r="DEL21" s="240" t="s">
        <v>133</v>
      </c>
      <c r="DEM21" s="240" t="s">
        <v>133</v>
      </c>
      <c r="DEN21" s="240" t="s">
        <v>133</v>
      </c>
      <c r="DEO21" s="240" t="s">
        <v>133</v>
      </c>
      <c r="DEP21" s="240" t="s">
        <v>133</v>
      </c>
      <c r="DEQ21" s="240" t="s">
        <v>133</v>
      </c>
      <c r="DER21" s="240" t="s">
        <v>133</v>
      </c>
      <c r="DES21" s="240" t="s">
        <v>133</v>
      </c>
      <c r="DET21" s="240" t="s">
        <v>133</v>
      </c>
      <c r="DEU21" s="240" t="s">
        <v>133</v>
      </c>
      <c r="DEV21" s="240" t="s">
        <v>133</v>
      </c>
      <c r="DEW21" s="240" t="s">
        <v>133</v>
      </c>
      <c r="DEX21" s="240" t="s">
        <v>133</v>
      </c>
      <c r="DEY21" s="240" t="s">
        <v>133</v>
      </c>
      <c r="DEZ21" s="240" t="s">
        <v>133</v>
      </c>
      <c r="DFA21" s="240" t="s">
        <v>133</v>
      </c>
      <c r="DFB21" s="240" t="s">
        <v>133</v>
      </c>
      <c r="DFC21" s="240" t="s">
        <v>133</v>
      </c>
      <c r="DFD21" s="240" t="s">
        <v>133</v>
      </c>
      <c r="DFE21" s="240" t="s">
        <v>133</v>
      </c>
      <c r="DFF21" s="240" t="s">
        <v>133</v>
      </c>
      <c r="DFG21" s="240" t="s">
        <v>133</v>
      </c>
      <c r="DFH21" s="240" t="s">
        <v>133</v>
      </c>
      <c r="DFI21" s="240" t="s">
        <v>133</v>
      </c>
      <c r="DFJ21" s="240" t="s">
        <v>133</v>
      </c>
      <c r="DFK21" s="240" t="s">
        <v>133</v>
      </c>
      <c r="DFL21" s="240" t="s">
        <v>133</v>
      </c>
      <c r="DFM21" s="240" t="s">
        <v>133</v>
      </c>
      <c r="DFN21" s="240" t="s">
        <v>133</v>
      </c>
      <c r="DFO21" s="240" t="s">
        <v>133</v>
      </c>
      <c r="DFP21" s="240" t="s">
        <v>133</v>
      </c>
      <c r="DFQ21" s="240" t="s">
        <v>133</v>
      </c>
      <c r="DFR21" s="240" t="s">
        <v>133</v>
      </c>
      <c r="DFS21" s="240" t="s">
        <v>133</v>
      </c>
      <c r="DFT21" s="240" t="s">
        <v>133</v>
      </c>
      <c r="DFU21" s="240" t="s">
        <v>133</v>
      </c>
      <c r="DFV21" s="240" t="s">
        <v>133</v>
      </c>
      <c r="DFW21" s="240" t="s">
        <v>133</v>
      </c>
      <c r="DFX21" s="240" t="s">
        <v>133</v>
      </c>
      <c r="DFY21" s="240" t="s">
        <v>133</v>
      </c>
      <c r="DFZ21" s="240" t="s">
        <v>133</v>
      </c>
      <c r="DGA21" s="240" t="s">
        <v>133</v>
      </c>
      <c r="DGB21" s="240" t="s">
        <v>133</v>
      </c>
      <c r="DGC21" s="240" t="s">
        <v>133</v>
      </c>
      <c r="DGD21" s="240" t="s">
        <v>133</v>
      </c>
      <c r="DGE21" s="240" t="s">
        <v>133</v>
      </c>
      <c r="DGF21" s="240" t="s">
        <v>133</v>
      </c>
      <c r="DGG21" s="240" t="s">
        <v>133</v>
      </c>
      <c r="DGH21" s="240" t="s">
        <v>133</v>
      </c>
      <c r="DGI21" s="240" t="s">
        <v>133</v>
      </c>
      <c r="DGJ21" s="240" t="s">
        <v>133</v>
      </c>
      <c r="DGK21" s="240" t="s">
        <v>133</v>
      </c>
      <c r="DGL21" s="240" t="s">
        <v>133</v>
      </c>
      <c r="DGM21" s="240" t="s">
        <v>133</v>
      </c>
      <c r="DGN21" s="240" t="s">
        <v>133</v>
      </c>
      <c r="DGO21" s="240" t="s">
        <v>133</v>
      </c>
      <c r="DGP21" s="240" t="s">
        <v>133</v>
      </c>
      <c r="DGQ21" s="240" t="s">
        <v>133</v>
      </c>
      <c r="DGR21" s="240" t="s">
        <v>133</v>
      </c>
      <c r="DGS21" s="240" t="s">
        <v>133</v>
      </c>
      <c r="DGT21" s="240" t="s">
        <v>133</v>
      </c>
      <c r="DGU21" s="240" t="s">
        <v>133</v>
      </c>
      <c r="DGV21" s="240" t="s">
        <v>133</v>
      </c>
      <c r="DGW21" s="240" t="s">
        <v>133</v>
      </c>
      <c r="DGX21" s="240" t="s">
        <v>133</v>
      </c>
      <c r="DGY21" s="240" t="s">
        <v>133</v>
      </c>
      <c r="DGZ21" s="240" t="s">
        <v>133</v>
      </c>
      <c r="DHA21" s="240" t="s">
        <v>133</v>
      </c>
      <c r="DHB21" s="240" t="s">
        <v>133</v>
      </c>
      <c r="DHC21" s="240" t="s">
        <v>133</v>
      </c>
      <c r="DHD21" s="240" t="s">
        <v>133</v>
      </c>
      <c r="DHE21" s="240" t="s">
        <v>133</v>
      </c>
      <c r="DHF21" s="240" t="s">
        <v>133</v>
      </c>
      <c r="DHG21" s="240" t="s">
        <v>133</v>
      </c>
      <c r="DHH21" s="240" t="s">
        <v>133</v>
      </c>
      <c r="DHI21" s="240" t="s">
        <v>133</v>
      </c>
      <c r="DHJ21" s="240" t="s">
        <v>133</v>
      </c>
      <c r="DHK21" s="240" t="s">
        <v>133</v>
      </c>
      <c r="DHL21" s="240" t="s">
        <v>133</v>
      </c>
      <c r="DHM21" s="240" t="s">
        <v>133</v>
      </c>
      <c r="DHN21" s="240" t="s">
        <v>133</v>
      </c>
      <c r="DHO21" s="240" t="s">
        <v>133</v>
      </c>
      <c r="DHP21" s="240" t="s">
        <v>133</v>
      </c>
      <c r="DHQ21" s="240" t="s">
        <v>133</v>
      </c>
      <c r="DHR21" s="240" t="s">
        <v>133</v>
      </c>
      <c r="DHS21" s="240" t="s">
        <v>133</v>
      </c>
      <c r="DHT21" s="240" t="s">
        <v>133</v>
      </c>
      <c r="DHU21" s="240" t="s">
        <v>133</v>
      </c>
      <c r="DHV21" s="240" t="s">
        <v>133</v>
      </c>
      <c r="DHW21" s="240" t="s">
        <v>133</v>
      </c>
      <c r="DHX21" s="240" t="s">
        <v>133</v>
      </c>
      <c r="DHY21" s="240" t="s">
        <v>133</v>
      </c>
      <c r="DHZ21" s="240" t="s">
        <v>133</v>
      </c>
      <c r="DIA21" s="240" t="s">
        <v>133</v>
      </c>
      <c r="DIB21" s="240" t="s">
        <v>133</v>
      </c>
      <c r="DIC21" s="240" t="s">
        <v>133</v>
      </c>
      <c r="DID21" s="240" t="s">
        <v>133</v>
      </c>
      <c r="DIE21" s="240" t="s">
        <v>133</v>
      </c>
      <c r="DIF21" s="240" t="s">
        <v>133</v>
      </c>
      <c r="DIG21" s="240" t="s">
        <v>133</v>
      </c>
      <c r="DIH21" s="240" t="s">
        <v>133</v>
      </c>
      <c r="DII21" s="240" t="s">
        <v>133</v>
      </c>
      <c r="DIJ21" s="240" t="s">
        <v>133</v>
      </c>
      <c r="DIK21" s="240" t="s">
        <v>133</v>
      </c>
      <c r="DIL21" s="240" t="s">
        <v>133</v>
      </c>
      <c r="DIM21" s="240" t="s">
        <v>133</v>
      </c>
      <c r="DIN21" s="240" t="s">
        <v>133</v>
      </c>
      <c r="DIO21" s="240" t="s">
        <v>133</v>
      </c>
      <c r="DIP21" s="240" t="s">
        <v>133</v>
      </c>
      <c r="DIQ21" s="240" t="s">
        <v>133</v>
      </c>
      <c r="DIR21" s="240" t="s">
        <v>133</v>
      </c>
      <c r="DIS21" s="240" t="s">
        <v>133</v>
      </c>
      <c r="DIT21" s="240" t="s">
        <v>133</v>
      </c>
      <c r="DIU21" s="240" t="s">
        <v>133</v>
      </c>
      <c r="DIV21" s="240" t="s">
        <v>133</v>
      </c>
      <c r="DIW21" s="240" t="s">
        <v>133</v>
      </c>
      <c r="DIX21" s="240" t="s">
        <v>133</v>
      </c>
      <c r="DIY21" s="240" t="s">
        <v>133</v>
      </c>
      <c r="DIZ21" s="240" t="s">
        <v>133</v>
      </c>
      <c r="DJA21" s="240" t="s">
        <v>133</v>
      </c>
      <c r="DJB21" s="240" t="s">
        <v>133</v>
      </c>
      <c r="DJC21" s="240" t="s">
        <v>133</v>
      </c>
      <c r="DJD21" s="240" t="s">
        <v>133</v>
      </c>
      <c r="DJE21" s="240" t="s">
        <v>133</v>
      </c>
      <c r="DJF21" s="240" t="s">
        <v>133</v>
      </c>
      <c r="DJG21" s="240" t="s">
        <v>133</v>
      </c>
      <c r="DJH21" s="240" t="s">
        <v>133</v>
      </c>
      <c r="DJI21" s="240" t="s">
        <v>133</v>
      </c>
      <c r="DJJ21" s="240" t="s">
        <v>133</v>
      </c>
      <c r="DJK21" s="240" t="s">
        <v>133</v>
      </c>
      <c r="DJL21" s="240" t="s">
        <v>133</v>
      </c>
      <c r="DJM21" s="240" t="s">
        <v>133</v>
      </c>
      <c r="DJN21" s="240" t="s">
        <v>133</v>
      </c>
      <c r="DJO21" s="240" t="s">
        <v>133</v>
      </c>
      <c r="DJP21" s="240" t="s">
        <v>133</v>
      </c>
      <c r="DJQ21" s="240" t="s">
        <v>133</v>
      </c>
      <c r="DJR21" s="240" t="s">
        <v>133</v>
      </c>
      <c r="DJS21" s="240" t="s">
        <v>133</v>
      </c>
      <c r="DJT21" s="240" t="s">
        <v>133</v>
      </c>
      <c r="DJU21" s="240" t="s">
        <v>133</v>
      </c>
      <c r="DJV21" s="240" t="s">
        <v>133</v>
      </c>
      <c r="DJW21" s="240" t="s">
        <v>133</v>
      </c>
      <c r="DJX21" s="240" t="s">
        <v>133</v>
      </c>
      <c r="DJY21" s="240" t="s">
        <v>133</v>
      </c>
      <c r="DJZ21" s="240" t="s">
        <v>133</v>
      </c>
      <c r="DKA21" s="240" t="s">
        <v>133</v>
      </c>
      <c r="DKB21" s="240" t="s">
        <v>133</v>
      </c>
      <c r="DKC21" s="240" t="s">
        <v>133</v>
      </c>
      <c r="DKD21" s="240" t="s">
        <v>133</v>
      </c>
      <c r="DKE21" s="240" t="s">
        <v>133</v>
      </c>
      <c r="DKF21" s="240" t="s">
        <v>133</v>
      </c>
      <c r="DKG21" s="240" t="s">
        <v>133</v>
      </c>
      <c r="DKH21" s="240" t="s">
        <v>133</v>
      </c>
      <c r="DKI21" s="240" t="s">
        <v>133</v>
      </c>
      <c r="DKJ21" s="240" t="s">
        <v>133</v>
      </c>
      <c r="DKK21" s="240" t="s">
        <v>133</v>
      </c>
      <c r="DKL21" s="240" t="s">
        <v>133</v>
      </c>
      <c r="DKM21" s="240" t="s">
        <v>133</v>
      </c>
      <c r="DKN21" s="240" t="s">
        <v>133</v>
      </c>
      <c r="DKO21" s="240" t="s">
        <v>133</v>
      </c>
      <c r="DKP21" s="240" t="s">
        <v>133</v>
      </c>
      <c r="DKQ21" s="240" t="s">
        <v>133</v>
      </c>
      <c r="DKR21" s="240" t="s">
        <v>133</v>
      </c>
      <c r="DKS21" s="240" t="s">
        <v>133</v>
      </c>
      <c r="DKT21" s="240" t="s">
        <v>133</v>
      </c>
      <c r="DKU21" s="240" t="s">
        <v>133</v>
      </c>
      <c r="DKV21" s="240" t="s">
        <v>133</v>
      </c>
      <c r="DKW21" s="240" t="s">
        <v>133</v>
      </c>
      <c r="DKX21" s="240" t="s">
        <v>133</v>
      </c>
      <c r="DKY21" s="240" t="s">
        <v>133</v>
      </c>
      <c r="DKZ21" s="240" t="s">
        <v>133</v>
      </c>
      <c r="DLA21" s="240" t="s">
        <v>133</v>
      </c>
      <c r="DLB21" s="240" t="s">
        <v>133</v>
      </c>
      <c r="DLC21" s="240" t="s">
        <v>133</v>
      </c>
      <c r="DLD21" s="240" t="s">
        <v>133</v>
      </c>
      <c r="DLE21" s="240" t="s">
        <v>133</v>
      </c>
      <c r="DLF21" s="240" t="s">
        <v>133</v>
      </c>
      <c r="DLG21" s="240" t="s">
        <v>133</v>
      </c>
      <c r="DLH21" s="240" t="s">
        <v>133</v>
      </c>
      <c r="DLI21" s="240" t="s">
        <v>133</v>
      </c>
      <c r="DLJ21" s="240" t="s">
        <v>133</v>
      </c>
      <c r="DLK21" s="240" t="s">
        <v>133</v>
      </c>
      <c r="DLL21" s="240" t="s">
        <v>133</v>
      </c>
      <c r="DLM21" s="240" t="s">
        <v>133</v>
      </c>
      <c r="DLN21" s="240" t="s">
        <v>133</v>
      </c>
      <c r="DLO21" s="240" t="s">
        <v>133</v>
      </c>
      <c r="DLP21" s="240" t="s">
        <v>133</v>
      </c>
      <c r="DLQ21" s="240" t="s">
        <v>133</v>
      </c>
      <c r="DLR21" s="240" t="s">
        <v>133</v>
      </c>
      <c r="DLS21" s="240" t="s">
        <v>133</v>
      </c>
      <c r="DLT21" s="240" t="s">
        <v>133</v>
      </c>
      <c r="DLU21" s="240" t="s">
        <v>133</v>
      </c>
      <c r="DLV21" s="240" t="s">
        <v>133</v>
      </c>
      <c r="DLW21" s="240" t="s">
        <v>133</v>
      </c>
      <c r="DLX21" s="240" t="s">
        <v>133</v>
      </c>
      <c r="DLY21" s="240" t="s">
        <v>133</v>
      </c>
      <c r="DLZ21" s="240" t="s">
        <v>133</v>
      </c>
      <c r="DMA21" s="240" t="s">
        <v>133</v>
      </c>
      <c r="DMB21" s="240" t="s">
        <v>133</v>
      </c>
      <c r="DMC21" s="240" t="s">
        <v>133</v>
      </c>
      <c r="DMD21" s="240" t="s">
        <v>133</v>
      </c>
      <c r="DME21" s="240" t="s">
        <v>133</v>
      </c>
      <c r="DMF21" s="240" t="s">
        <v>133</v>
      </c>
      <c r="DMG21" s="240" t="s">
        <v>133</v>
      </c>
      <c r="DMH21" s="240" t="s">
        <v>133</v>
      </c>
      <c r="DMI21" s="240" t="s">
        <v>133</v>
      </c>
      <c r="DMJ21" s="240" t="s">
        <v>133</v>
      </c>
      <c r="DMK21" s="240" t="s">
        <v>133</v>
      </c>
      <c r="DML21" s="240" t="s">
        <v>133</v>
      </c>
      <c r="DMM21" s="240" t="s">
        <v>133</v>
      </c>
      <c r="DMN21" s="240" t="s">
        <v>133</v>
      </c>
      <c r="DMO21" s="240" t="s">
        <v>133</v>
      </c>
      <c r="DMP21" s="240" t="s">
        <v>133</v>
      </c>
      <c r="DMQ21" s="240" t="s">
        <v>133</v>
      </c>
      <c r="DMR21" s="240" t="s">
        <v>133</v>
      </c>
      <c r="DMS21" s="240" t="s">
        <v>133</v>
      </c>
      <c r="DMT21" s="240" t="s">
        <v>133</v>
      </c>
      <c r="DMU21" s="240" t="s">
        <v>133</v>
      </c>
      <c r="DMV21" s="240" t="s">
        <v>133</v>
      </c>
      <c r="DMW21" s="240" t="s">
        <v>133</v>
      </c>
      <c r="DMX21" s="240" t="s">
        <v>133</v>
      </c>
      <c r="DMY21" s="240" t="s">
        <v>133</v>
      </c>
      <c r="DMZ21" s="240" t="s">
        <v>133</v>
      </c>
      <c r="DNA21" s="240" t="s">
        <v>133</v>
      </c>
      <c r="DNB21" s="240" t="s">
        <v>133</v>
      </c>
      <c r="DNC21" s="240" t="s">
        <v>133</v>
      </c>
      <c r="DND21" s="240" t="s">
        <v>133</v>
      </c>
      <c r="DNE21" s="240" t="s">
        <v>133</v>
      </c>
      <c r="DNF21" s="240" t="s">
        <v>133</v>
      </c>
      <c r="DNG21" s="240" t="s">
        <v>133</v>
      </c>
      <c r="DNH21" s="240" t="s">
        <v>133</v>
      </c>
      <c r="DNI21" s="240" t="s">
        <v>133</v>
      </c>
      <c r="DNJ21" s="240" t="s">
        <v>133</v>
      </c>
      <c r="DNK21" s="240" t="s">
        <v>133</v>
      </c>
      <c r="DNL21" s="240" t="s">
        <v>133</v>
      </c>
      <c r="DNM21" s="240" t="s">
        <v>133</v>
      </c>
      <c r="DNN21" s="240" t="s">
        <v>133</v>
      </c>
      <c r="DNO21" s="240" t="s">
        <v>133</v>
      </c>
      <c r="DNP21" s="240" t="s">
        <v>133</v>
      </c>
      <c r="DNQ21" s="240" t="s">
        <v>133</v>
      </c>
      <c r="DNR21" s="240" t="s">
        <v>133</v>
      </c>
      <c r="DNS21" s="240" t="s">
        <v>133</v>
      </c>
      <c r="DNT21" s="240" t="s">
        <v>133</v>
      </c>
      <c r="DNU21" s="240" t="s">
        <v>133</v>
      </c>
      <c r="DNV21" s="240" t="s">
        <v>133</v>
      </c>
      <c r="DNW21" s="240" t="s">
        <v>133</v>
      </c>
      <c r="DNX21" s="240" t="s">
        <v>133</v>
      </c>
      <c r="DNY21" s="240" t="s">
        <v>133</v>
      </c>
      <c r="DNZ21" s="240" t="s">
        <v>133</v>
      </c>
      <c r="DOA21" s="240" t="s">
        <v>133</v>
      </c>
      <c r="DOB21" s="240" t="s">
        <v>133</v>
      </c>
      <c r="DOC21" s="240" t="s">
        <v>133</v>
      </c>
      <c r="DOD21" s="240" t="s">
        <v>133</v>
      </c>
      <c r="DOE21" s="240" t="s">
        <v>133</v>
      </c>
      <c r="DOF21" s="240" t="s">
        <v>133</v>
      </c>
      <c r="DOG21" s="240" t="s">
        <v>133</v>
      </c>
      <c r="DOH21" s="240" t="s">
        <v>133</v>
      </c>
      <c r="DOI21" s="240" t="s">
        <v>133</v>
      </c>
      <c r="DOJ21" s="240" t="s">
        <v>133</v>
      </c>
      <c r="DOK21" s="240" t="s">
        <v>133</v>
      </c>
      <c r="DOL21" s="240" t="s">
        <v>133</v>
      </c>
      <c r="DOM21" s="240" t="s">
        <v>133</v>
      </c>
      <c r="DON21" s="240" t="s">
        <v>133</v>
      </c>
      <c r="DOO21" s="240" t="s">
        <v>133</v>
      </c>
      <c r="DOP21" s="240" t="s">
        <v>133</v>
      </c>
      <c r="DOQ21" s="240" t="s">
        <v>133</v>
      </c>
      <c r="DOR21" s="240" t="s">
        <v>133</v>
      </c>
      <c r="DOS21" s="240" t="s">
        <v>133</v>
      </c>
      <c r="DOT21" s="240" t="s">
        <v>133</v>
      </c>
      <c r="DOU21" s="240" t="s">
        <v>133</v>
      </c>
      <c r="DOV21" s="240" t="s">
        <v>133</v>
      </c>
      <c r="DOW21" s="240" t="s">
        <v>133</v>
      </c>
      <c r="DOX21" s="240" t="s">
        <v>133</v>
      </c>
      <c r="DOY21" s="240" t="s">
        <v>133</v>
      </c>
      <c r="DOZ21" s="240" t="s">
        <v>133</v>
      </c>
      <c r="DPA21" s="240" t="s">
        <v>133</v>
      </c>
      <c r="DPB21" s="240" t="s">
        <v>133</v>
      </c>
      <c r="DPC21" s="240" t="s">
        <v>133</v>
      </c>
      <c r="DPD21" s="240" t="s">
        <v>133</v>
      </c>
      <c r="DPE21" s="240" t="s">
        <v>133</v>
      </c>
      <c r="DPF21" s="240" t="s">
        <v>133</v>
      </c>
      <c r="DPG21" s="240" t="s">
        <v>133</v>
      </c>
      <c r="DPH21" s="240" t="s">
        <v>133</v>
      </c>
      <c r="DPI21" s="240" t="s">
        <v>133</v>
      </c>
      <c r="DPJ21" s="240" t="s">
        <v>133</v>
      </c>
      <c r="DPK21" s="240" t="s">
        <v>133</v>
      </c>
      <c r="DPL21" s="240" t="s">
        <v>133</v>
      </c>
      <c r="DPM21" s="240" t="s">
        <v>133</v>
      </c>
      <c r="DPN21" s="240" t="s">
        <v>133</v>
      </c>
      <c r="DPO21" s="240" t="s">
        <v>133</v>
      </c>
      <c r="DPP21" s="240" t="s">
        <v>133</v>
      </c>
      <c r="DPQ21" s="240" t="s">
        <v>133</v>
      </c>
      <c r="DPR21" s="240" t="s">
        <v>133</v>
      </c>
      <c r="DPS21" s="240" t="s">
        <v>133</v>
      </c>
      <c r="DPT21" s="240" t="s">
        <v>133</v>
      </c>
      <c r="DPU21" s="240" t="s">
        <v>133</v>
      </c>
      <c r="DPV21" s="240" t="s">
        <v>133</v>
      </c>
      <c r="DPW21" s="240" t="s">
        <v>133</v>
      </c>
      <c r="DPX21" s="240" t="s">
        <v>133</v>
      </c>
      <c r="DPY21" s="240" t="s">
        <v>133</v>
      </c>
      <c r="DPZ21" s="240" t="s">
        <v>133</v>
      </c>
      <c r="DQA21" s="240" t="s">
        <v>133</v>
      </c>
      <c r="DQB21" s="240" t="s">
        <v>133</v>
      </c>
      <c r="DQC21" s="240" t="s">
        <v>133</v>
      </c>
      <c r="DQD21" s="240" t="s">
        <v>133</v>
      </c>
      <c r="DQE21" s="240" t="s">
        <v>133</v>
      </c>
      <c r="DQF21" s="240" t="s">
        <v>133</v>
      </c>
      <c r="DQG21" s="240" t="s">
        <v>133</v>
      </c>
      <c r="DQH21" s="240" t="s">
        <v>133</v>
      </c>
      <c r="DQI21" s="240" t="s">
        <v>133</v>
      </c>
      <c r="DQJ21" s="240" t="s">
        <v>133</v>
      </c>
      <c r="DQK21" s="240" t="s">
        <v>133</v>
      </c>
      <c r="DQL21" s="240" t="s">
        <v>133</v>
      </c>
      <c r="DQM21" s="240" t="s">
        <v>133</v>
      </c>
      <c r="DQN21" s="240" t="s">
        <v>133</v>
      </c>
      <c r="DQO21" s="240" t="s">
        <v>133</v>
      </c>
      <c r="DQP21" s="240" t="s">
        <v>133</v>
      </c>
      <c r="DQQ21" s="240" t="s">
        <v>133</v>
      </c>
      <c r="DQR21" s="240" t="s">
        <v>133</v>
      </c>
      <c r="DQS21" s="240" t="s">
        <v>133</v>
      </c>
      <c r="DQT21" s="240" t="s">
        <v>133</v>
      </c>
      <c r="DQU21" s="240" t="s">
        <v>133</v>
      </c>
      <c r="DQV21" s="240" t="s">
        <v>133</v>
      </c>
      <c r="DQW21" s="240" t="s">
        <v>133</v>
      </c>
      <c r="DQX21" s="240" t="s">
        <v>133</v>
      </c>
      <c r="DQY21" s="240" t="s">
        <v>133</v>
      </c>
      <c r="DQZ21" s="240" t="s">
        <v>133</v>
      </c>
      <c r="DRA21" s="240" t="s">
        <v>133</v>
      </c>
      <c r="DRB21" s="240" t="s">
        <v>133</v>
      </c>
      <c r="DRC21" s="240" t="s">
        <v>133</v>
      </c>
      <c r="DRD21" s="240" t="s">
        <v>133</v>
      </c>
      <c r="DRE21" s="240" t="s">
        <v>133</v>
      </c>
      <c r="DRF21" s="240" t="s">
        <v>133</v>
      </c>
      <c r="DRG21" s="240" t="s">
        <v>133</v>
      </c>
      <c r="DRH21" s="240" t="s">
        <v>133</v>
      </c>
      <c r="DRI21" s="240" t="s">
        <v>133</v>
      </c>
      <c r="DRJ21" s="240" t="s">
        <v>133</v>
      </c>
      <c r="DRK21" s="240" t="s">
        <v>133</v>
      </c>
      <c r="DRL21" s="240" t="s">
        <v>133</v>
      </c>
      <c r="DRM21" s="240" t="s">
        <v>133</v>
      </c>
      <c r="DRN21" s="240" t="s">
        <v>133</v>
      </c>
      <c r="DRO21" s="240" t="s">
        <v>133</v>
      </c>
      <c r="DRP21" s="240" t="s">
        <v>133</v>
      </c>
      <c r="DRQ21" s="240" t="s">
        <v>133</v>
      </c>
      <c r="DRR21" s="240" t="s">
        <v>133</v>
      </c>
      <c r="DRS21" s="240" t="s">
        <v>133</v>
      </c>
      <c r="DRT21" s="240" t="s">
        <v>133</v>
      </c>
      <c r="DRU21" s="240" t="s">
        <v>133</v>
      </c>
      <c r="DRV21" s="240" t="s">
        <v>133</v>
      </c>
      <c r="DRW21" s="240" t="s">
        <v>133</v>
      </c>
      <c r="DRX21" s="240" t="s">
        <v>133</v>
      </c>
      <c r="DRY21" s="240" t="s">
        <v>133</v>
      </c>
      <c r="DRZ21" s="240" t="s">
        <v>133</v>
      </c>
      <c r="DSA21" s="240" t="s">
        <v>133</v>
      </c>
      <c r="DSB21" s="240" t="s">
        <v>133</v>
      </c>
      <c r="DSC21" s="240" t="s">
        <v>133</v>
      </c>
      <c r="DSD21" s="240" t="s">
        <v>133</v>
      </c>
      <c r="DSE21" s="240" t="s">
        <v>133</v>
      </c>
      <c r="DSF21" s="240" t="s">
        <v>133</v>
      </c>
      <c r="DSG21" s="240" t="s">
        <v>133</v>
      </c>
      <c r="DSH21" s="240" t="s">
        <v>133</v>
      </c>
      <c r="DSI21" s="240" t="s">
        <v>133</v>
      </c>
      <c r="DSJ21" s="240" t="s">
        <v>133</v>
      </c>
      <c r="DSK21" s="240" t="s">
        <v>133</v>
      </c>
      <c r="DSL21" s="240" t="s">
        <v>133</v>
      </c>
      <c r="DSM21" s="240" t="s">
        <v>133</v>
      </c>
      <c r="DSN21" s="240" t="s">
        <v>133</v>
      </c>
      <c r="DSO21" s="240" t="s">
        <v>133</v>
      </c>
      <c r="DSP21" s="240" t="s">
        <v>133</v>
      </c>
      <c r="DSQ21" s="240" t="s">
        <v>133</v>
      </c>
      <c r="DSR21" s="240" t="s">
        <v>133</v>
      </c>
      <c r="DSS21" s="240" t="s">
        <v>133</v>
      </c>
      <c r="DST21" s="240" t="s">
        <v>133</v>
      </c>
      <c r="DSU21" s="240" t="s">
        <v>133</v>
      </c>
      <c r="DSV21" s="240" t="s">
        <v>133</v>
      </c>
      <c r="DSW21" s="240" t="s">
        <v>133</v>
      </c>
      <c r="DSX21" s="240" t="s">
        <v>133</v>
      </c>
      <c r="DSY21" s="240" t="s">
        <v>133</v>
      </c>
      <c r="DSZ21" s="240" t="s">
        <v>133</v>
      </c>
      <c r="DTA21" s="240" t="s">
        <v>133</v>
      </c>
      <c r="DTB21" s="240" t="s">
        <v>133</v>
      </c>
      <c r="DTC21" s="240" t="s">
        <v>133</v>
      </c>
      <c r="DTD21" s="240" t="s">
        <v>133</v>
      </c>
      <c r="DTE21" s="240" t="s">
        <v>133</v>
      </c>
      <c r="DTF21" s="240" t="s">
        <v>133</v>
      </c>
      <c r="DTG21" s="240" t="s">
        <v>133</v>
      </c>
      <c r="DTH21" s="240" t="s">
        <v>133</v>
      </c>
      <c r="DTI21" s="240" t="s">
        <v>133</v>
      </c>
      <c r="DTJ21" s="240" t="s">
        <v>133</v>
      </c>
      <c r="DTK21" s="240" t="s">
        <v>133</v>
      </c>
      <c r="DTL21" s="240" t="s">
        <v>133</v>
      </c>
      <c r="DTM21" s="240" t="s">
        <v>133</v>
      </c>
      <c r="DTN21" s="240" t="s">
        <v>133</v>
      </c>
      <c r="DTO21" s="240" t="s">
        <v>133</v>
      </c>
      <c r="DTP21" s="240" t="s">
        <v>133</v>
      </c>
      <c r="DTQ21" s="240" t="s">
        <v>133</v>
      </c>
      <c r="DTR21" s="240" t="s">
        <v>133</v>
      </c>
      <c r="DTS21" s="240" t="s">
        <v>133</v>
      </c>
      <c r="DTT21" s="240" t="s">
        <v>133</v>
      </c>
      <c r="DTU21" s="240" t="s">
        <v>133</v>
      </c>
      <c r="DTV21" s="240" t="s">
        <v>133</v>
      </c>
      <c r="DTW21" s="240" t="s">
        <v>133</v>
      </c>
      <c r="DTX21" s="240" t="s">
        <v>133</v>
      </c>
      <c r="DTY21" s="240" t="s">
        <v>133</v>
      </c>
      <c r="DTZ21" s="240" t="s">
        <v>133</v>
      </c>
      <c r="DUA21" s="240" t="s">
        <v>133</v>
      </c>
      <c r="DUB21" s="240" t="s">
        <v>133</v>
      </c>
      <c r="DUC21" s="240" t="s">
        <v>133</v>
      </c>
      <c r="DUD21" s="240" t="s">
        <v>133</v>
      </c>
      <c r="DUE21" s="240" t="s">
        <v>133</v>
      </c>
      <c r="DUF21" s="240" t="s">
        <v>133</v>
      </c>
      <c r="DUG21" s="240" t="s">
        <v>133</v>
      </c>
      <c r="DUH21" s="240" t="s">
        <v>133</v>
      </c>
      <c r="DUI21" s="240" t="s">
        <v>133</v>
      </c>
      <c r="DUJ21" s="240" t="s">
        <v>133</v>
      </c>
      <c r="DUK21" s="240" t="s">
        <v>133</v>
      </c>
      <c r="DUL21" s="240" t="s">
        <v>133</v>
      </c>
      <c r="DUM21" s="240" t="s">
        <v>133</v>
      </c>
      <c r="DUN21" s="240" t="s">
        <v>133</v>
      </c>
      <c r="DUO21" s="240" t="s">
        <v>133</v>
      </c>
      <c r="DUP21" s="240" t="s">
        <v>133</v>
      </c>
      <c r="DUQ21" s="240" t="s">
        <v>133</v>
      </c>
      <c r="DUR21" s="240" t="s">
        <v>133</v>
      </c>
      <c r="DUS21" s="240" t="s">
        <v>133</v>
      </c>
      <c r="DUT21" s="240" t="s">
        <v>133</v>
      </c>
      <c r="DUU21" s="240" t="s">
        <v>133</v>
      </c>
      <c r="DUV21" s="240" t="s">
        <v>133</v>
      </c>
      <c r="DUW21" s="240" t="s">
        <v>133</v>
      </c>
      <c r="DUX21" s="240" t="s">
        <v>133</v>
      </c>
      <c r="DUY21" s="240" t="s">
        <v>133</v>
      </c>
      <c r="DUZ21" s="240" t="s">
        <v>133</v>
      </c>
      <c r="DVA21" s="240" t="s">
        <v>133</v>
      </c>
      <c r="DVB21" s="240" t="s">
        <v>133</v>
      </c>
      <c r="DVC21" s="240" t="s">
        <v>133</v>
      </c>
      <c r="DVD21" s="240" t="s">
        <v>133</v>
      </c>
      <c r="DVE21" s="240" t="s">
        <v>133</v>
      </c>
      <c r="DVF21" s="240" t="s">
        <v>133</v>
      </c>
      <c r="DVG21" s="240" t="s">
        <v>133</v>
      </c>
      <c r="DVH21" s="240" t="s">
        <v>133</v>
      </c>
      <c r="DVI21" s="240" t="s">
        <v>133</v>
      </c>
      <c r="DVJ21" s="240" t="s">
        <v>133</v>
      </c>
      <c r="DVK21" s="240" t="s">
        <v>133</v>
      </c>
      <c r="DVL21" s="240" t="s">
        <v>133</v>
      </c>
      <c r="DVM21" s="240" t="s">
        <v>133</v>
      </c>
      <c r="DVN21" s="240" t="s">
        <v>133</v>
      </c>
      <c r="DVO21" s="240" t="s">
        <v>133</v>
      </c>
      <c r="DVP21" s="240" t="s">
        <v>133</v>
      </c>
      <c r="DVQ21" s="240" t="s">
        <v>133</v>
      </c>
      <c r="DVR21" s="240" t="s">
        <v>133</v>
      </c>
      <c r="DVS21" s="240" t="s">
        <v>133</v>
      </c>
      <c r="DVT21" s="240" t="s">
        <v>133</v>
      </c>
      <c r="DVU21" s="240" t="s">
        <v>133</v>
      </c>
      <c r="DVV21" s="240" t="s">
        <v>133</v>
      </c>
      <c r="DVW21" s="240" t="s">
        <v>133</v>
      </c>
      <c r="DVX21" s="240" t="s">
        <v>133</v>
      </c>
      <c r="DVY21" s="240" t="s">
        <v>133</v>
      </c>
      <c r="DVZ21" s="240" t="s">
        <v>133</v>
      </c>
      <c r="DWA21" s="240" t="s">
        <v>133</v>
      </c>
      <c r="DWB21" s="240" t="s">
        <v>133</v>
      </c>
      <c r="DWC21" s="240" t="s">
        <v>133</v>
      </c>
      <c r="DWD21" s="240" t="s">
        <v>133</v>
      </c>
      <c r="DWE21" s="240" t="s">
        <v>133</v>
      </c>
      <c r="DWF21" s="240" t="s">
        <v>133</v>
      </c>
      <c r="DWG21" s="240" t="s">
        <v>133</v>
      </c>
      <c r="DWH21" s="240" t="s">
        <v>133</v>
      </c>
      <c r="DWI21" s="240" t="s">
        <v>133</v>
      </c>
      <c r="DWJ21" s="240" t="s">
        <v>133</v>
      </c>
      <c r="DWK21" s="240" t="s">
        <v>133</v>
      </c>
      <c r="DWL21" s="240" t="s">
        <v>133</v>
      </c>
      <c r="DWM21" s="240" t="s">
        <v>133</v>
      </c>
      <c r="DWN21" s="240" t="s">
        <v>133</v>
      </c>
      <c r="DWO21" s="240" t="s">
        <v>133</v>
      </c>
      <c r="DWP21" s="240" t="s">
        <v>133</v>
      </c>
      <c r="DWQ21" s="240" t="s">
        <v>133</v>
      </c>
      <c r="DWR21" s="240" t="s">
        <v>133</v>
      </c>
      <c r="DWS21" s="240" t="s">
        <v>133</v>
      </c>
      <c r="DWT21" s="240" t="s">
        <v>133</v>
      </c>
      <c r="DWU21" s="240" t="s">
        <v>133</v>
      </c>
      <c r="DWV21" s="240" t="s">
        <v>133</v>
      </c>
      <c r="DWW21" s="240" t="s">
        <v>133</v>
      </c>
      <c r="DWX21" s="240" t="s">
        <v>133</v>
      </c>
      <c r="DWY21" s="240" t="s">
        <v>133</v>
      </c>
      <c r="DWZ21" s="240" t="s">
        <v>133</v>
      </c>
      <c r="DXA21" s="240" t="s">
        <v>133</v>
      </c>
      <c r="DXB21" s="240" t="s">
        <v>133</v>
      </c>
      <c r="DXC21" s="240" t="s">
        <v>133</v>
      </c>
      <c r="DXD21" s="240" t="s">
        <v>133</v>
      </c>
      <c r="DXE21" s="240" t="s">
        <v>133</v>
      </c>
      <c r="DXF21" s="240" t="s">
        <v>133</v>
      </c>
      <c r="DXG21" s="240" t="s">
        <v>133</v>
      </c>
      <c r="DXH21" s="240" t="s">
        <v>133</v>
      </c>
      <c r="DXI21" s="240" t="s">
        <v>133</v>
      </c>
      <c r="DXJ21" s="240" t="s">
        <v>133</v>
      </c>
      <c r="DXK21" s="240" t="s">
        <v>133</v>
      </c>
      <c r="DXL21" s="240" t="s">
        <v>133</v>
      </c>
      <c r="DXM21" s="240" t="s">
        <v>133</v>
      </c>
      <c r="DXN21" s="240" t="s">
        <v>133</v>
      </c>
      <c r="DXO21" s="240" t="s">
        <v>133</v>
      </c>
      <c r="DXP21" s="240" t="s">
        <v>133</v>
      </c>
      <c r="DXQ21" s="240" t="s">
        <v>133</v>
      </c>
      <c r="DXR21" s="240" t="s">
        <v>133</v>
      </c>
      <c r="DXS21" s="240" t="s">
        <v>133</v>
      </c>
      <c r="DXT21" s="240" t="s">
        <v>133</v>
      </c>
      <c r="DXU21" s="240" t="s">
        <v>133</v>
      </c>
      <c r="DXV21" s="240" t="s">
        <v>133</v>
      </c>
      <c r="DXW21" s="240" t="s">
        <v>133</v>
      </c>
      <c r="DXX21" s="240" t="s">
        <v>133</v>
      </c>
      <c r="DXY21" s="240" t="s">
        <v>133</v>
      </c>
      <c r="DXZ21" s="240" t="s">
        <v>133</v>
      </c>
      <c r="DYA21" s="240" t="s">
        <v>133</v>
      </c>
      <c r="DYB21" s="240" t="s">
        <v>133</v>
      </c>
      <c r="DYC21" s="240" t="s">
        <v>133</v>
      </c>
      <c r="DYD21" s="240" t="s">
        <v>133</v>
      </c>
      <c r="DYE21" s="240" t="s">
        <v>133</v>
      </c>
      <c r="DYF21" s="240" t="s">
        <v>133</v>
      </c>
      <c r="DYG21" s="240" t="s">
        <v>133</v>
      </c>
      <c r="DYH21" s="240" t="s">
        <v>133</v>
      </c>
      <c r="DYI21" s="240" t="s">
        <v>133</v>
      </c>
      <c r="DYJ21" s="240" t="s">
        <v>133</v>
      </c>
      <c r="DYK21" s="240" t="s">
        <v>133</v>
      </c>
      <c r="DYL21" s="240" t="s">
        <v>133</v>
      </c>
      <c r="DYM21" s="240" t="s">
        <v>133</v>
      </c>
      <c r="DYN21" s="240" t="s">
        <v>133</v>
      </c>
      <c r="DYO21" s="240" t="s">
        <v>133</v>
      </c>
      <c r="DYP21" s="240" t="s">
        <v>133</v>
      </c>
      <c r="DYQ21" s="240" t="s">
        <v>133</v>
      </c>
      <c r="DYR21" s="240" t="s">
        <v>133</v>
      </c>
      <c r="DYS21" s="240" t="s">
        <v>133</v>
      </c>
      <c r="DYT21" s="240" t="s">
        <v>133</v>
      </c>
      <c r="DYU21" s="240" t="s">
        <v>133</v>
      </c>
      <c r="DYV21" s="240" t="s">
        <v>133</v>
      </c>
      <c r="DYW21" s="240" t="s">
        <v>133</v>
      </c>
      <c r="DYX21" s="240" t="s">
        <v>133</v>
      </c>
      <c r="DYY21" s="240" t="s">
        <v>133</v>
      </c>
      <c r="DYZ21" s="240" t="s">
        <v>133</v>
      </c>
      <c r="DZA21" s="240" t="s">
        <v>133</v>
      </c>
      <c r="DZB21" s="240" t="s">
        <v>133</v>
      </c>
      <c r="DZC21" s="240" t="s">
        <v>133</v>
      </c>
      <c r="DZD21" s="240" t="s">
        <v>133</v>
      </c>
      <c r="DZE21" s="240" t="s">
        <v>133</v>
      </c>
      <c r="DZF21" s="240" t="s">
        <v>133</v>
      </c>
      <c r="DZG21" s="240" t="s">
        <v>133</v>
      </c>
      <c r="DZH21" s="240" t="s">
        <v>133</v>
      </c>
      <c r="DZI21" s="240" t="s">
        <v>133</v>
      </c>
      <c r="DZJ21" s="240" t="s">
        <v>133</v>
      </c>
      <c r="DZK21" s="240" t="s">
        <v>133</v>
      </c>
      <c r="DZL21" s="240" t="s">
        <v>133</v>
      </c>
      <c r="DZM21" s="240" t="s">
        <v>133</v>
      </c>
      <c r="DZN21" s="240" t="s">
        <v>133</v>
      </c>
      <c r="DZO21" s="240" t="s">
        <v>133</v>
      </c>
      <c r="DZP21" s="240" t="s">
        <v>133</v>
      </c>
      <c r="DZQ21" s="240" t="s">
        <v>133</v>
      </c>
      <c r="DZR21" s="240" t="s">
        <v>133</v>
      </c>
      <c r="DZS21" s="240" t="s">
        <v>133</v>
      </c>
      <c r="DZT21" s="240" t="s">
        <v>133</v>
      </c>
      <c r="DZU21" s="240" t="s">
        <v>133</v>
      </c>
      <c r="DZV21" s="240" t="s">
        <v>133</v>
      </c>
      <c r="DZW21" s="240" t="s">
        <v>133</v>
      </c>
      <c r="DZX21" s="240" t="s">
        <v>133</v>
      </c>
      <c r="DZY21" s="240" t="s">
        <v>133</v>
      </c>
      <c r="DZZ21" s="240" t="s">
        <v>133</v>
      </c>
      <c r="EAA21" s="240" t="s">
        <v>133</v>
      </c>
      <c r="EAB21" s="240" t="s">
        <v>133</v>
      </c>
      <c r="EAC21" s="240" t="s">
        <v>133</v>
      </c>
      <c r="EAD21" s="240" t="s">
        <v>133</v>
      </c>
      <c r="EAE21" s="240" t="s">
        <v>133</v>
      </c>
      <c r="EAF21" s="240" t="s">
        <v>133</v>
      </c>
      <c r="EAG21" s="240" t="s">
        <v>133</v>
      </c>
      <c r="EAH21" s="240" t="s">
        <v>133</v>
      </c>
      <c r="EAI21" s="240" t="s">
        <v>133</v>
      </c>
      <c r="EAJ21" s="240" t="s">
        <v>133</v>
      </c>
      <c r="EAK21" s="240" t="s">
        <v>133</v>
      </c>
      <c r="EAL21" s="240" t="s">
        <v>133</v>
      </c>
      <c r="EAM21" s="240" t="s">
        <v>133</v>
      </c>
      <c r="EAN21" s="240" t="s">
        <v>133</v>
      </c>
      <c r="EAO21" s="240" t="s">
        <v>133</v>
      </c>
      <c r="EAP21" s="240" t="s">
        <v>133</v>
      </c>
      <c r="EAQ21" s="240" t="s">
        <v>133</v>
      </c>
      <c r="EAR21" s="240" t="s">
        <v>133</v>
      </c>
      <c r="EAS21" s="240" t="s">
        <v>133</v>
      </c>
      <c r="EAT21" s="240" t="s">
        <v>133</v>
      </c>
      <c r="EAU21" s="240" t="s">
        <v>133</v>
      </c>
      <c r="EAV21" s="240" t="s">
        <v>133</v>
      </c>
      <c r="EAW21" s="240" t="s">
        <v>133</v>
      </c>
      <c r="EAX21" s="240" t="s">
        <v>133</v>
      </c>
      <c r="EAY21" s="240" t="s">
        <v>133</v>
      </c>
      <c r="EAZ21" s="240" t="s">
        <v>133</v>
      </c>
      <c r="EBA21" s="240" t="s">
        <v>133</v>
      </c>
      <c r="EBB21" s="240" t="s">
        <v>133</v>
      </c>
      <c r="EBC21" s="240" t="s">
        <v>133</v>
      </c>
      <c r="EBD21" s="240" t="s">
        <v>133</v>
      </c>
      <c r="EBE21" s="240" t="s">
        <v>133</v>
      </c>
      <c r="EBF21" s="240" t="s">
        <v>133</v>
      </c>
      <c r="EBG21" s="240" t="s">
        <v>133</v>
      </c>
      <c r="EBH21" s="240" t="s">
        <v>133</v>
      </c>
      <c r="EBI21" s="240" t="s">
        <v>133</v>
      </c>
      <c r="EBJ21" s="240" t="s">
        <v>133</v>
      </c>
      <c r="EBK21" s="240" t="s">
        <v>133</v>
      </c>
      <c r="EBL21" s="240" t="s">
        <v>133</v>
      </c>
      <c r="EBM21" s="240" t="s">
        <v>133</v>
      </c>
      <c r="EBN21" s="240" t="s">
        <v>133</v>
      </c>
      <c r="EBO21" s="240" t="s">
        <v>133</v>
      </c>
      <c r="EBP21" s="240" t="s">
        <v>133</v>
      </c>
      <c r="EBQ21" s="240" t="s">
        <v>133</v>
      </c>
      <c r="EBR21" s="240" t="s">
        <v>133</v>
      </c>
      <c r="EBS21" s="240" t="s">
        <v>133</v>
      </c>
      <c r="EBT21" s="240" t="s">
        <v>133</v>
      </c>
      <c r="EBU21" s="240" t="s">
        <v>133</v>
      </c>
      <c r="EBV21" s="240" t="s">
        <v>133</v>
      </c>
      <c r="EBW21" s="240" t="s">
        <v>133</v>
      </c>
      <c r="EBX21" s="240" t="s">
        <v>133</v>
      </c>
      <c r="EBY21" s="240" t="s">
        <v>133</v>
      </c>
      <c r="EBZ21" s="240" t="s">
        <v>133</v>
      </c>
      <c r="ECA21" s="240" t="s">
        <v>133</v>
      </c>
      <c r="ECB21" s="240" t="s">
        <v>133</v>
      </c>
      <c r="ECC21" s="240" t="s">
        <v>133</v>
      </c>
      <c r="ECD21" s="240" t="s">
        <v>133</v>
      </c>
      <c r="ECE21" s="240" t="s">
        <v>133</v>
      </c>
      <c r="ECF21" s="240" t="s">
        <v>133</v>
      </c>
      <c r="ECG21" s="240" t="s">
        <v>133</v>
      </c>
      <c r="ECH21" s="240" t="s">
        <v>133</v>
      </c>
      <c r="ECI21" s="240" t="s">
        <v>133</v>
      </c>
      <c r="ECJ21" s="240" t="s">
        <v>133</v>
      </c>
      <c r="ECK21" s="240" t="s">
        <v>133</v>
      </c>
      <c r="ECL21" s="240" t="s">
        <v>133</v>
      </c>
      <c r="ECM21" s="240" t="s">
        <v>133</v>
      </c>
      <c r="ECN21" s="240" t="s">
        <v>133</v>
      </c>
      <c r="ECO21" s="240" t="s">
        <v>133</v>
      </c>
      <c r="ECP21" s="240" t="s">
        <v>133</v>
      </c>
      <c r="ECQ21" s="240" t="s">
        <v>133</v>
      </c>
      <c r="ECR21" s="240" t="s">
        <v>133</v>
      </c>
      <c r="ECS21" s="240" t="s">
        <v>133</v>
      </c>
      <c r="ECT21" s="240" t="s">
        <v>133</v>
      </c>
      <c r="ECU21" s="240" t="s">
        <v>133</v>
      </c>
      <c r="ECV21" s="240" t="s">
        <v>133</v>
      </c>
      <c r="ECW21" s="240" t="s">
        <v>133</v>
      </c>
      <c r="ECX21" s="240" t="s">
        <v>133</v>
      </c>
      <c r="ECY21" s="240" t="s">
        <v>133</v>
      </c>
      <c r="ECZ21" s="240" t="s">
        <v>133</v>
      </c>
      <c r="EDA21" s="240" t="s">
        <v>133</v>
      </c>
      <c r="EDB21" s="240" t="s">
        <v>133</v>
      </c>
      <c r="EDC21" s="240" t="s">
        <v>133</v>
      </c>
      <c r="EDD21" s="240" t="s">
        <v>133</v>
      </c>
      <c r="EDE21" s="240" t="s">
        <v>133</v>
      </c>
      <c r="EDF21" s="240" t="s">
        <v>133</v>
      </c>
      <c r="EDG21" s="240" t="s">
        <v>133</v>
      </c>
      <c r="EDH21" s="240" t="s">
        <v>133</v>
      </c>
      <c r="EDI21" s="240" t="s">
        <v>133</v>
      </c>
      <c r="EDJ21" s="240" t="s">
        <v>133</v>
      </c>
      <c r="EDK21" s="240" t="s">
        <v>133</v>
      </c>
      <c r="EDL21" s="240" t="s">
        <v>133</v>
      </c>
      <c r="EDM21" s="240" t="s">
        <v>133</v>
      </c>
      <c r="EDN21" s="240" t="s">
        <v>133</v>
      </c>
      <c r="EDO21" s="240" t="s">
        <v>133</v>
      </c>
      <c r="EDP21" s="240" t="s">
        <v>133</v>
      </c>
      <c r="EDQ21" s="240" t="s">
        <v>133</v>
      </c>
      <c r="EDR21" s="240" t="s">
        <v>133</v>
      </c>
      <c r="EDS21" s="240" t="s">
        <v>133</v>
      </c>
      <c r="EDT21" s="240" t="s">
        <v>133</v>
      </c>
      <c r="EDU21" s="240" t="s">
        <v>133</v>
      </c>
      <c r="EDV21" s="240" t="s">
        <v>133</v>
      </c>
      <c r="EDW21" s="240" t="s">
        <v>133</v>
      </c>
      <c r="EDX21" s="240" t="s">
        <v>133</v>
      </c>
      <c r="EDY21" s="240" t="s">
        <v>133</v>
      </c>
      <c r="EDZ21" s="240" t="s">
        <v>133</v>
      </c>
      <c r="EEA21" s="240" t="s">
        <v>133</v>
      </c>
      <c r="EEB21" s="240" t="s">
        <v>133</v>
      </c>
      <c r="EEC21" s="240" t="s">
        <v>133</v>
      </c>
      <c r="EED21" s="240" t="s">
        <v>133</v>
      </c>
      <c r="EEE21" s="240" t="s">
        <v>133</v>
      </c>
      <c r="EEF21" s="240" t="s">
        <v>133</v>
      </c>
      <c r="EEG21" s="240" t="s">
        <v>133</v>
      </c>
      <c r="EEH21" s="240" t="s">
        <v>133</v>
      </c>
      <c r="EEI21" s="240" t="s">
        <v>133</v>
      </c>
      <c r="EEJ21" s="240" t="s">
        <v>133</v>
      </c>
      <c r="EEK21" s="240" t="s">
        <v>133</v>
      </c>
      <c r="EEL21" s="240" t="s">
        <v>133</v>
      </c>
      <c r="EEM21" s="240" t="s">
        <v>133</v>
      </c>
      <c r="EEN21" s="240" t="s">
        <v>133</v>
      </c>
      <c r="EEO21" s="240" t="s">
        <v>133</v>
      </c>
      <c r="EEP21" s="240" t="s">
        <v>133</v>
      </c>
      <c r="EEQ21" s="240" t="s">
        <v>133</v>
      </c>
      <c r="EER21" s="240" t="s">
        <v>133</v>
      </c>
      <c r="EES21" s="240" t="s">
        <v>133</v>
      </c>
      <c r="EET21" s="240" t="s">
        <v>133</v>
      </c>
      <c r="EEU21" s="240" t="s">
        <v>133</v>
      </c>
      <c r="EEV21" s="240" t="s">
        <v>133</v>
      </c>
      <c r="EEW21" s="240" t="s">
        <v>133</v>
      </c>
      <c r="EEX21" s="240" t="s">
        <v>133</v>
      </c>
      <c r="EEY21" s="240" t="s">
        <v>133</v>
      </c>
      <c r="EEZ21" s="240" t="s">
        <v>133</v>
      </c>
      <c r="EFA21" s="240" t="s">
        <v>133</v>
      </c>
      <c r="EFB21" s="240" t="s">
        <v>133</v>
      </c>
      <c r="EFC21" s="240" t="s">
        <v>133</v>
      </c>
      <c r="EFD21" s="240" t="s">
        <v>133</v>
      </c>
      <c r="EFE21" s="240" t="s">
        <v>133</v>
      </c>
      <c r="EFF21" s="240" t="s">
        <v>133</v>
      </c>
      <c r="EFG21" s="240" t="s">
        <v>133</v>
      </c>
      <c r="EFH21" s="240" t="s">
        <v>133</v>
      </c>
      <c r="EFI21" s="240" t="s">
        <v>133</v>
      </c>
      <c r="EFJ21" s="240" t="s">
        <v>133</v>
      </c>
      <c r="EFK21" s="240" t="s">
        <v>133</v>
      </c>
      <c r="EFL21" s="240" t="s">
        <v>133</v>
      </c>
      <c r="EFM21" s="240" t="s">
        <v>133</v>
      </c>
      <c r="EFN21" s="240" t="s">
        <v>133</v>
      </c>
      <c r="EFO21" s="240" t="s">
        <v>133</v>
      </c>
      <c r="EFP21" s="240" t="s">
        <v>133</v>
      </c>
      <c r="EFQ21" s="240" t="s">
        <v>133</v>
      </c>
      <c r="EFR21" s="240" t="s">
        <v>133</v>
      </c>
      <c r="EFS21" s="240" t="s">
        <v>133</v>
      </c>
      <c r="EFT21" s="240" t="s">
        <v>133</v>
      </c>
      <c r="EFU21" s="240" t="s">
        <v>133</v>
      </c>
      <c r="EFV21" s="240" t="s">
        <v>133</v>
      </c>
      <c r="EFW21" s="240" t="s">
        <v>133</v>
      </c>
      <c r="EFX21" s="240" t="s">
        <v>133</v>
      </c>
      <c r="EFY21" s="240" t="s">
        <v>133</v>
      </c>
      <c r="EFZ21" s="240" t="s">
        <v>133</v>
      </c>
      <c r="EGA21" s="240" t="s">
        <v>133</v>
      </c>
      <c r="EGB21" s="240" t="s">
        <v>133</v>
      </c>
      <c r="EGC21" s="240" t="s">
        <v>133</v>
      </c>
      <c r="EGD21" s="240" t="s">
        <v>133</v>
      </c>
      <c r="EGE21" s="240" t="s">
        <v>133</v>
      </c>
      <c r="EGF21" s="240" t="s">
        <v>133</v>
      </c>
      <c r="EGG21" s="240" t="s">
        <v>133</v>
      </c>
      <c r="EGH21" s="240" t="s">
        <v>133</v>
      </c>
      <c r="EGI21" s="240" t="s">
        <v>133</v>
      </c>
      <c r="EGJ21" s="240" t="s">
        <v>133</v>
      </c>
      <c r="EGK21" s="240" t="s">
        <v>133</v>
      </c>
      <c r="EGL21" s="240" t="s">
        <v>133</v>
      </c>
      <c r="EGM21" s="240" t="s">
        <v>133</v>
      </c>
      <c r="EGN21" s="240" t="s">
        <v>133</v>
      </c>
      <c r="EGO21" s="240" t="s">
        <v>133</v>
      </c>
      <c r="EGP21" s="240" t="s">
        <v>133</v>
      </c>
      <c r="EGQ21" s="240" t="s">
        <v>133</v>
      </c>
      <c r="EGR21" s="240" t="s">
        <v>133</v>
      </c>
      <c r="EGS21" s="240" t="s">
        <v>133</v>
      </c>
      <c r="EGT21" s="240" t="s">
        <v>133</v>
      </c>
      <c r="EGU21" s="240" t="s">
        <v>133</v>
      </c>
      <c r="EGV21" s="240" t="s">
        <v>133</v>
      </c>
      <c r="EGW21" s="240" t="s">
        <v>133</v>
      </c>
      <c r="EGX21" s="240" t="s">
        <v>133</v>
      </c>
      <c r="EGY21" s="240" t="s">
        <v>133</v>
      </c>
      <c r="EGZ21" s="240" t="s">
        <v>133</v>
      </c>
      <c r="EHA21" s="240" t="s">
        <v>133</v>
      </c>
      <c r="EHB21" s="240" t="s">
        <v>133</v>
      </c>
      <c r="EHC21" s="240" t="s">
        <v>133</v>
      </c>
      <c r="EHD21" s="240" t="s">
        <v>133</v>
      </c>
      <c r="EHE21" s="240" t="s">
        <v>133</v>
      </c>
      <c r="EHF21" s="240" t="s">
        <v>133</v>
      </c>
      <c r="EHG21" s="240" t="s">
        <v>133</v>
      </c>
      <c r="EHH21" s="240" t="s">
        <v>133</v>
      </c>
      <c r="EHI21" s="240" t="s">
        <v>133</v>
      </c>
      <c r="EHJ21" s="240" t="s">
        <v>133</v>
      </c>
      <c r="EHK21" s="240" t="s">
        <v>133</v>
      </c>
      <c r="EHL21" s="240" t="s">
        <v>133</v>
      </c>
      <c r="EHM21" s="240" t="s">
        <v>133</v>
      </c>
      <c r="EHN21" s="240" t="s">
        <v>133</v>
      </c>
      <c r="EHO21" s="240" t="s">
        <v>133</v>
      </c>
      <c r="EHP21" s="240" t="s">
        <v>133</v>
      </c>
      <c r="EHQ21" s="240" t="s">
        <v>133</v>
      </c>
      <c r="EHR21" s="240" t="s">
        <v>133</v>
      </c>
      <c r="EHS21" s="240" t="s">
        <v>133</v>
      </c>
      <c r="EHT21" s="240" t="s">
        <v>133</v>
      </c>
      <c r="EHU21" s="240" t="s">
        <v>133</v>
      </c>
      <c r="EHV21" s="240" t="s">
        <v>133</v>
      </c>
      <c r="EHW21" s="240" t="s">
        <v>133</v>
      </c>
      <c r="EHX21" s="240" t="s">
        <v>133</v>
      </c>
      <c r="EHY21" s="240" t="s">
        <v>133</v>
      </c>
      <c r="EHZ21" s="240" t="s">
        <v>133</v>
      </c>
      <c r="EIA21" s="240" t="s">
        <v>133</v>
      </c>
      <c r="EIB21" s="240" t="s">
        <v>133</v>
      </c>
      <c r="EIC21" s="240" t="s">
        <v>133</v>
      </c>
      <c r="EID21" s="240" t="s">
        <v>133</v>
      </c>
      <c r="EIE21" s="240" t="s">
        <v>133</v>
      </c>
      <c r="EIF21" s="240" t="s">
        <v>133</v>
      </c>
      <c r="EIG21" s="240" t="s">
        <v>133</v>
      </c>
      <c r="EIH21" s="240" t="s">
        <v>133</v>
      </c>
      <c r="EII21" s="240" t="s">
        <v>133</v>
      </c>
      <c r="EIJ21" s="240" t="s">
        <v>133</v>
      </c>
      <c r="EIK21" s="240" t="s">
        <v>133</v>
      </c>
      <c r="EIL21" s="240" t="s">
        <v>133</v>
      </c>
      <c r="EIM21" s="240" t="s">
        <v>133</v>
      </c>
      <c r="EIN21" s="240" t="s">
        <v>133</v>
      </c>
      <c r="EIO21" s="240" t="s">
        <v>133</v>
      </c>
      <c r="EIP21" s="240" t="s">
        <v>133</v>
      </c>
      <c r="EIQ21" s="240" t="s">
        <v>133</v>
      </c>
      <c r="EIR21" s="240" t="s">
        <v>133</v>
      </c>
      <c r="EIS21" s="240" t="s">
        <v>133</v>
      </c>
      <c r="EIT21" s="240" t="s">
        <v>133</v>
      </c>
      <c r="EIU21" s="240" t="s">
        <v>133</v>
      </c>
      <c r="EIV21" s="240" t="s">
        <v>133</v>
      </c>
      <c r="EIW21" s="240" t="s">
        <v>133</v>
      </c>
      <c r="EIX21" s="240" t="s">
        <v>133</v>
      </c>
      <c r="EIY21" s="240" t="s">
        <v>133</v>
      </c>
      <c r="EIZ21" s="240" t="s">
        <v>133</v>
      </c>
      <c r="EJA21" s="240" t="s">
        <v>133</v>
      </c>
      <c r="EJB21" s="240" t="s">
        <v>133</v>
      </c>
      <c r="EJC21" s="240" t="s">
        <v>133</v>
      </c>
      <c r="EJD21" s="240" t="s">
        <v>133</v>
      </c>
      <c r="EJE21" s="240" t="s">
        <v>133</v>
      </c>
      <c r="EJF21" s="240" t="s">
        <v>133</v>
      </c>
      <c r="EJG21" s="240" t="s">
        <v>133</v>
      </c>
      <c r="EJH21" s="240" t="s">
        <v>133</v>
      </c>
      <c r="EJI21" s="240" t="s">
        <v>133</v>
      </c>
      <c r="EJJ21" s="240" t="s">
        <v>133</v>
      </c>
      <c r="EJK21" s="240" t="s">
        <v>133</v>
      </c>
      <c r="EJL21" s="240" t="s">
        <v>133</v>
      </c>
      <c r="EJM21" s="240" t="s">
        <v>133</v>
      </c>
      <c r="EJN21" s="240" t="s">
        <v>133</v>
      </c>
      <c r="EJO21" s="240" t="s">
        <v>133</v>
      </c>
      <c r="EJP21" s="240" t="s">
        <v>133</v>
      </c>
      <c r="EJQ21" s="240" t="s">
        <v>133</v>
      </c>
      <c r="EJR21" s="240" t="s">
        <v>133</v>
      </c>
      <c r="EJS21" s="240" t="s">
        <v>133</v>
      </c>
      <c r="EJT21" s="240" t="s">
        <v>133</v>
      </c>
      <c r="EJU21" s="240" t="s">
        <v>133</v>
      </c>
      <c r="EJV21" s="240" t="s">
        <v>133</v>
      </c>
      <c r="EJW21" s="240" t="s">
        <v>133</v>
      </c>
      <c r="EJX21" s="240" t="s">
        <v>133</v>
      </c>
      <c r="EJY21" s="240" t="s">
        <v>133</v>
      </c>
      <c r="EJZ21" s="240" t="s">
        <v>133</v>
      </c>
      <c r="EKA21" s="240" t="s">
        <v>133</v>
      </c>
      <c r="EKB21" s="240" t="s">
        <v>133</v>
      </c>
      <c r="EKC21" s="240" t="s">
        <v>133</v>
      </c>
      <c r="EKD21" s="240" t="s">
        <v>133</v>
      </c>
      <c r="EKE21" s="240" t="s">
        <v>133</v>
      </c>
      <c r="EKF21" s="240" t="s">
        <v>133</v>
      </c>
      <c r="EKG21" s="240" t="s">
        <v>133</v>
      </c>
      <c r="EKH21" s="240" t="s">
        <v>133</v>
      </c>
      <c r="EKI21" s="240" t="s">
        <v>133</v>
      </c>
      <c r="EKJ21" s="240" t="s">
        <v>133</v>
      </c>
      <c r="EKK21" s="240" t="s">
        <v>133</v>
      </c>
      <c r="EKL21" s="240" t="s">
        <v>133</v>
      </c>
      <c r="EKM21" s="240" t="s">
        <v>133</v>
      </c>
      <c r="EKN21" s="240" t="s">
        <v>133</v>
      </c>
      <c r="EKO21" s="240" t="s">
        <v>133</v>
      </c>
      <c r="EKP21" s="240" t="s">
        <v>133</v>
      </c>
      <c r="EKQ21" s="240" t="s">
        <v>133</v>
      </c>
      <c r="EKR21" s="240" t="s">
        <v>133</v>
      </c>
      <c r="EKS21" s="240" t="s">
        <v>133</v>
      </c>
      <c r="EKT21" s="240" t="s">
        <v>133</v>
      </c>
      <c r="EKU21" s="240" t="s">
        <v>133</v>
      </c>
      <c r="EKV21" s="240" t="s">
        <v>133</v>
      </c>
      <c r="EKW21" s="240" t="s">
        <v>133</v>
      </c>
      <c r="EKX21" s="240" t="s">
        <v>133</v>
      </c>
      <c r="EKY21" s="240" t="s">
        <v>133</v>
      </c>
      <c r="EKZ21" s="240" t="s">
        <v>133</v>
      </c>
      <c r="ELA21" s="240" t="s">
        <v>133</v>
      </c>
      <c r="ELB21" s="240" t="s">
        <v>133</v>
      </c>
      <c r="ELC21" s="240" t="s">
        <v>133</v>
      </c>
      <c r="ELD21" s="240" t="s">
        <v>133</v>
      </c>
      <c r="ELE21" s="240" t="s">
        <v>133</v>
      </c>
      <c r="ELF21" s="240" t="s">
        <v>133</v>
      </c>
      <c r="ELG21" s="240" t="s">
        <v>133</v>
      </c>
      <c r="ELH21" s="240" t="s">
        <v>133</v>
      </c>
      <c r="ELI21" s="240" t="s">
        <v>133</v>
      </c>
      <c r="ELJ21" s="240" t="s">
        <v>133</v>
      </c>
      <c r="ELK21" s="240" t="s">
        <v>133</v>
      </c>
      <c r="ELL21" s="240" t="s">
        <v>133</v>
      </c>
      <c r="ELM21" s="240" t="s">
        <v>133</v>
      </c>
      <c r="ELN21" s="240" t="s">
        <v>133</v>
      </c>
      <c r="ELO21" s="240" t="s">
        <v>133</v>
      </c>
      <c r="ELP21" s="240" t="s">
        <v>133</v>
      </c>
      <c r="ELQ21" s="240" t="s">
        <v>133</v>
      </c>
      <c r="ELR21" s="240" t="s">
        <v>133</v>
      </c>
      <c r="ELS21" s="240" t="s">
        <v>133</v>
      </c>
      <c r="ELT21" s="240" t="s">
        <v>133</v>
      </c>
      <c r="ELU21" s="240" t="s">
        <v>133</v>
      </c>
      <c r="ELV21" s="240" t="s">
        <v>133</v>
      </c>
      <c r="ELW21" s="240" t="s">
        <v>133</v>
      </c>
      <c r="ELX21" s="240" t="s">
        <v>133</v>
      </c>
      <c r="ELY21" s="240" t="s">
        <v>133</v>
      </c>
      <c r="ELZ21" s="240" t="s">
        <v>133</v>
      </c>
      <c r="EMA21" s="240" t="s">
        <v>133</v>
      </c>
      <c r="EMB21" s="240" t="s">
        <v>133</v>
      </c>
      <c r="EMC21" s="240" t="s">
        <v>133</v>
      </c>
      <c r="EMD21" s="240" t="s">
        <v>133</v>
      </c>
      <c r="EME21" s="240" t="s">
        <v>133</v>
      </c>
      <c r="EMF21" s="240" t="s">
        <v>133</v>
      </c>
      <c r="EMG21" s="240" t="s">
        <v>133</v>
      </c>
      <c r="EMH21" s="240" t="s">
        <v>133</v>
      </c>
      <c r="EMI21" s="240" t="s">
        <v>133</v>
      </c>
      <c r="EMJ21" s="240" t="s">
        <v>133</v>
      </c>
      <c r="EMK21" s="240" t="s">
        <v>133</v>
      </c>
      <c r="EML21" s="240" t="s">
        <v>133</v>
      </c>
      <c r="EMM21" s="240" t="s">
        <v>133</v>
      </c>
      <c r="EMN21" s="240" t="s">
        <v>133</v>
      </c>
      <c r="EMO21" s="240" t="s">
        <v>133</v>
      </c>
      <c r="EMP21" s="240" t="s">
        <v>133</v>
      </c>
      <c r="EMQ21" s="240" t="s">
        <v>133</v>
      </c>
      <c r="EMR21" s="240" t="s">
        <v>133</v>
      </c>
      <c r="EMS21" s="240" t="s">
        <v>133</v>
      </c>
      <c r="EMT21" s="240" t="s">
        <v>133</v>
      </c>
      <c r="EMU21" s="240" t="s">
        <v>133</v>
      </c>
      <c r="EMV21" s="240" t="s">
        <v>133</v>
      </c>
      <c r="EMW21" s="240" t="s">
        <v>133</v>
      </c>
      <c r="EMX21" s="240" t="s">
        <v>133</v>
      </c>
      <c r="EMY21" s="240" t="s">
        <v>133</v>
      </c>
      <c r="EMZ21" s="240" t="s">
        <v>133</v>
      </c>
      <c r="ENA21" s="240" t="s">
        <v>133</v>
      </c>
      <c r="ENB21" s="240" t="s">
        <v>133</v>
      </c>
      <c r="ENC21" s="240" t="s">
        <v>133</v>
      </c>
      <c r="END21" s="240" t="s">
        <v>133</v>
      </c>
      <c r="ENE21" s="240" t="s">
        <v>133</v>
      </c>
      <c r="ENF21" s="240" t="s">
        <v>133</v>
      </c>
      <c r="ENG21" s="240" t="s">
        <v>133</v>
      </c>
      <c r="ENH21" s="240" t="s">
        <v>133</v>
      </c>
      <c r="ENI21" s="240" t="s">
        <v>133</v>
      </c>
      <c r="ENJ21" s="240" t="s">
        <v>133</v>
      </c>
      <c r="ENK21" s="240" t="s">
        <v>133</v>
      </c>
      <c r="ENL21" s="240" t="s">
        <v>133</v>
      </c>
      <c r="ENM21" s="240" t="s">
        <v>133</v>
      </c>
      <c r="ENN21" s="240" t="s">
        <v>133</v>
      </c>
      <c r="ENO21" s="240" t="s">
        <v>133</v>
      </c>
      <c r="ENP21" s="240" t="s">
        <v>133</v>
      </c>
      <c r="ENQ21" s="240" t="s">
        <v>133</v>
      </c>
      <c r="ENR21" s="240" t="s">
        <v>133</v>
      </c>
      <c r="ENS21" s="240" t="s">
        <v>133</v>
      </c>
      <c r="ENT21" s="240" t="s">
        <v>133</v>
      </c>
      <c r="ENU21" s="240" t="s">
        <v>133</v>
      </c>
      <c r="ENV21" s="240" t="s">
        <v>133</v>
      </c>
      <c r="ENW21" s="240" t="s">
        <v>133</v>
      </c>
      <c r="ENX21" s="240" t="s">
        <v>133</v>
      </c>
      <c r="ENY21" s="240" t="s">
        <v>133</v>
      </c>
      <c r="ENZ21" s="240" t="s">
        <v>133</v>
      </c>
      <c r="EOA21" s="240" t="s">
        <v>133</v>
      </c>
      <c r="EOB21" s="240" t="s">
        <v>133</v>
      </c>
      <c r="EOC21" s="240" t="s">
        <v>133</v>
      </c>
      <c r="EOD21" s="240" t="s">
        <v>133</v>
      </c>
      <c r="EOE21" s="240" t="s">
        <v>133</v>
      </c>
      <c r="EOF21" s="240" t="s">
        <v>133</v>
      </c>
      <c r="EOG21" s="240" t="s">
        <v>133</v>
      </c>
      <c r="EOH21" s="240" t="s">
        <v>133</v>
      </c>
      <c r="EOI21" s="240" t="s">
        <v>133</v>
      </c>
      <c r="EOJ21" s="240" t="s">
        <v>133</v>
      </c>
      <c r="EOK21" s="240" t="s">
        <v>133</v>
      </c>
      <c r="EOL21" s="240" t="s">
        <v>133</v>
      </c>
      <c r="EOM21" s="240" t="s">
        <v>133</v>
      </c>
      <c r="EON21" s="240" t="s">
        <v>133</v>
      </c>
      <c r="EOO21" s="240" t="s">
        <v>133</v>
      </c>
      <c r="EOP21" s="240" t="s">
        <v>133</v>
      </c>
      <c r="EOQ21" s="240" t="s">
        <v>133</v>
      </c>
      <c r="EOR21" s="240" t="s">
        <v>133</v>
      </c>
      <c r="EOS21" s="240" t="s">
        <v>133</v>
      </c>
      <c r="EOT21" s="240" t="s">
        <v>133</v>
      </c>
      <c r="EOU21" s="240" t="s">
        <v>133</v>
      </c>
      <c r="EOV21" s="240" t="s">
        <v>133</v>
      </c>
      <c r="EOW21" s="240" t="s">
        <v>133</v>
      </c>
      <c r="EOX21" s="240" t="s">
        <v>133</v>
      </c>
      <c r="EOY21" s="240" t="s">
        <v>133</v>
      </c>
      <c r="EOZ21" s="240" t="s">
        <v>133</v>
      </c>
      <c r="EPA21" s="240" t="s">
        <v>133</v>
      </c>
      <c r="EPB21" s="240" t="s">
        <v>133</v>
      </c>
      <c r="EPC21" s="240" t="s">
        <v>133</v>
      </c>
      <c r="EPD21" s="240" t="s">
        <v>133</v>
      </c>
      <c r="EPE21" s="240" t="s">
        <v>133</v>
      </c>
      <c r="EPF21" s="240" t="s">
        <v>133</v>
      </c>
      <c r="EPG21" s="240" t="s">
        <v>133</v>
      </c>
      <c r="EPH21" s="240" t="s">
        <v>133</v>
      </c>
      <c r="EPI21" s="240" t="s">
        <v>133</v>
      </c>
      <c r="EPJ21" s="240" t="s">
        <v>133</v>
      </c>
      <c r="EPK21" s="240" t="s">
        <v>133</v>
      </c>
      <c r="EPL21" s="240" t="s">
        <v>133</v>
      </c>
      <c r="EPM21" s="240" t="s">
        <v>133</v>
      </c>
      <c r="EPN21" s="240" t="s">
        <v>133</v>
      </c>
      <c r="EPO21" s="240" t="s">
        <v>133</v>
      </c>
      <c r="EPP21" s="240" t="s">
        <v>133</v>
      </c>
      <c r="EPQ21" s="240" t="s">
        <v>133</v>
      </c>
      <c r="EPR21" s="240" t="s">
        <v>133</v>
      </c>
      <c r="EPS21" s="240" t="s">
        <v>133</v>
      </c>
      <c r="EPT21" s="240" t="s">
        <v>133</v>
      </c>
      <c r="EPU21" s="240" t="s">
        <v>133</v>
      </c>
      <c r="EPV21" s="240" t="s">
        <v>133</v>
      </c>
      <c r="EPW21" s="240" t="s">
        <v>133</v>
      </c>
      <c r="EPX21" s="240" t="s">
        <v>133</v>
      </c>
      <c r="EPY21" s="240" t="s">
        <v>133</v>
      </c>
      <c r="EPZ21" s="240" t="s">
        <v>133</v>
      </c>
      <c r="EQA21" s="240" t="s">
        <v>133</v>
      </c>
      <c r="EQB21" s="240" t="s">
        <v>133</v>
      </c>
      <c r="EQC21" s="240" t="s">
        <v>133</v>
      </c>
      <c r="EQD21" s="240" t="s">
        <v>133</v>
      </c>
      <c r="EQE21" s="240" t="s">
        <v>133</v>
      </c>
      <c r="EQF21" s="240" t="s">
        <v>133</v>
      </c>
      <c r="EQG21" s="240" t="s">
        <v>133</v>
      </c>
      <c r="EQH21" s="240" t="s">
        <v>133</v>
      </c>
      <c r="EQI21" s="240" t="s">
        <v>133</v>
      </c>
      <c r="EQJ21" s="240" t="s">
        <v>133</v>
      </c>
      <c r="EQK21" s="240" t="s">
        <v>133</v>
      </c>
      <c r="EQL21" s="240" t="s">
        <v>133</v>
      </c>
      <c r="EQM21" s="240" t="s">
        <v>133</v>
      </c>
      <c r="EQN21" s="240" t="s">
        <v>133</v>
      </c>
      <c r="EQO21" s="240" t="s">
        <v>133</v>
      </c>
      <c r="EQP21" s="240" t="s">
        <v>133</v>
      </c>
      <c r="EQQ21" s="240" t="s">
        <v>133</v>
      </c>
      <c r="EQR21" s="240" t="s">
        <v>133</v>
      </c>
      <c r="EQS21" s="240" t="s">
        <v>133</v>
      </c>
      <c r="EQT21" s="240" t="s">
        <v>133</v>
      </c>
      <c r="EQU21" s="240" t="s">
        <v>133</v>
      </c>
      <c r="EQV21" s="240" t="s">
        <v>133</v>
      </c>
      <c r="EQW21" s="240" t="s">
        <v>133</v>
      </c>
      <c r="EQX21" s="240" t="s">
        <v>133</v>
      </c>
      <c r="EQY21" s="240" t="s">
        <v>133</v>
      </c>
      <c r="EQZ21" s="240" t="s">
        <v>133</v>
      </c>
      <c r="ERA21" s="240" t="s">
        <v>133</v>
      </c>
      <c r="ERB21" s="240" t="s">
        <v>133</v>
      </c>
      <c r="ERC21" s="240" t="s">
        <v>133</v>
      </c>
      <c r="ERD21" s="240" t="s">
        <v>133</v>
      </c>
      <c r="ERE21" s="240" t="s">
        <v>133</v>
      </c>
      <c r="ERF21" s="240" t="s">
        <v>133</v>
      </c>
      <c r="ERG21" s="240" t="s">
        <v>133</v>
      </c>
      <c r="ERH21" s="240" t="s">
        <v>133</v>
      </c>
      <c r="ERI21" s="240" t="s">
        <v>133</v>
      </c>
      <c r="ERJ21" s="240" t="s">
        <v>133</v>
      </c>
      <c r="ERK21" s="240" t="s">
        <v>133</v>
      </c>
      <c r="ERL21" s="240" t="s">
        <v>133</v>
      </c>
      <c r="ERM21" s="240" t="s">
        <v>133</v>
      </c>
      <c r="ERN21" s="240" t="s">
        <v>133</v>
      </c>
      <c r="ERO21" s="240" t="s">
        <v>133</v>
      </c>
      <c r="ERP21" s="240" t="s">
        <v>133</v>
      </c>
      <c r="ERQ21" s="240" t="s">
        <v>133</v>
      </c>
      <c r="ERR21" s="240" t="s">
        <v>133</v>
      </c>
      <c r="ERS21" s="240" t="s">
        <v>133</v>
      </c>
      <c r="ERT21" s="240" t="s">
        <v>133</v>
      </c>
      <c r="ERU21" s="240" t="s">
        <v>133</v>
      </c>
      <c r="ERV21" s="240" t="s">
        <v>133</v>
      </c>
      <c r="ERW21" s="240" t="s">
        <v>133</v>
      </c>
      <c r="ERX21" s="240" t="s">
        <v>133</v>
      </c>
      <c r="ERY21" s="240" t="s">
        <v>133</v>
      </c>
      <c r="ERZ21" s="240" t="s">
        <v>133</v>
      </c>
      <c r="ESA21" s="240" t="s">
        <v>133</v>
      </c>
      <c r="ESB21" s="240" t="s">
        <v>133</v>
      </c>
      <c r="ESC21" s="240" t="s">
        <v>133</v>
      </c>
      <c r="ESD21" s="240" t="s">
        <v>133</v>
      </c>
      <c r="ESE21" s="240" t="s">
        <v>133</v>
      </c>
      <c r="ESF21" s="240" t="s">
        <v>133</v>
      </c>
      <c r="ESG21" s="240" t="s">
        <v>133</v>
      </c>
      <c r="ESH21" s="240" t="s">
        <v>133</v>
      </c>
      <c r="ESI21" s="240" t="s">
        <v>133</v>
      </c>
      <c r="ESJ21" s="240" t="s">
        <v>133</v>
      </c>
      <c r="ESK21" s="240" t="s">
        <v>133</v>
      </c>
      <c r="ESL21" s="240" t="s">
        <v>133</v>
      </c>
      <c r="ESM21" s="240" t="s">
        <v>133</v>
      </c>
      <c r="ESN21" s="240" t="s">
        <v>133</v>
      </c>
      <c r="ESO21" s="240" t="s">
        <v>133</v>
      </c>
      <c r="ESP21" s="240" t="s">
        <v>133</v>
      </c>
      <c r="ESQ21" s="240" t="s">
        <v>133</v>
      </c>
      <c r="ESR21" s="240" t="s">
        <v>133</v>
      </c>
      <c r="ESS21" s="240" t="s">
        <v>133</v>
      </c>
      <c r="EST21" s="240" t="s">
        <v>133</v>
      </c>
      <c r="ESU21" s="240" t="s">
        <v>133</v>
      </c>
      <c r="ESV21" s="240" t="s">
        <v>133</v>
      </c>
      <c r="ESW21" s="240" t="s">
        <v>133</v>
      </c>
      <c r="ESX21" s="240" t="s">
        <v>133</v>
      </c>
      <c r="ESY21" s="240" t="s">
        <v>133</v>
      </c>
      <c r="ESZ21" s="240" t="s">
        <v>133</v>
      </c>
      <c r="ETA21" s="240" t="s">
        <v>133</v>
      </c>
      <c r="ETB21" s="240" t="s">
        <v>133</v>
      </c>
      <c r="ETC21" s="240" t="s">
        <v>133</v>
      </c>
      <c r="ETD21" s="240" t="s">
        <v>133</v>
      </c>
      <c r="ETE21" s="240" t="s">
        <v>133</v>
      </c>
      <c r="ETF21" s="240" t="s">
        <v>133</v>
      </c>
      <c r="ETG21" s="240" t="s">
        <v>133</v>
      </c>
      <c r="ETH21" s="240" t="s">
        <v>133</v>
      </c>
      <c r="ETI21" s="240" t="s">
        <v>133</v>
      </c>
      <c r="ETJ21" s="240" t="s">
        <v>133</v>
      </c>
      <c r="ETK21" s="240" t="s">
        <v>133</v>
      </c>
      <c r="ETL21" s="240" t="s">
        <v>133</v>
      </c>
      <c r="ETM21" s="240" t="s">
        <v>133</v>
      </c>
      <c r="ETN21" s="240" t="s">
        <v>133</v>
      </c>
      <c r="ETO21" s="240" t="s">
        <v>133</v>
      </c>
      <c r="ETP21" s="240" t="s">
        <v>133</v>
      </c>
      <c r="ETQ21" s="240" t="s">
        <v>133</v>
      </c>
      <c r="ETR21" s="240" t="s">
        <v>133</v>
      </c>
      <c r="ETS21" s="240" t="s">
        <v>133</v>
      </c>
      <c r="ETT21" s="240" t="s">
        <v>133</v>
      </c>
      <c r="ETU21" s="240" t="s">
        <v>133</v>
      </c>
      <c r="ETV21" s="240" t="s">
        <v>133</v>
      </c>
      <c r="ETW21" s="240" t="s">
        <v>133</v>
      </c>
      <c r="ETX21" s="240" t="s">
        <v>133</v>
      </c>
      <c r="ETY21" s="240" t="s">
        <v>133</v>
      </c>
      <c r="ETZ21" s="240" t="s">
        <v>133</v>
      </c>
      <c r="EUA21" s="240" t="s">
        <v>133</v>
      </c>
      <c r="EUB21" s="240" t="s">
        <v>133</v>
      </c>
      <c r="EUC21" s="240" t="s">
        <v>133</v>
      </c>
      <c r="EUD21" s="240" t="s">
        <v>133</v>
      </c>
      <c r="EUE21" s="240" t="s">
        <v>133</v>
      </c>
      <c r="EUF21" s="240" t="s">
        <v>133</v>
      </c>
      <c r="EUG21" s="240" t="s">
        <v>133</v>
      </c>
      <c r="EUH21" s="240" t="s">
        <v>133</v>
      </c>
      <c r="EUI21" s="240" t="s">
        <v>133</v>
      </c>
      <c r="EUJ21" s="240" t="s">
        <v>133</v>
      </c>
      <c r="EUK21" s="240" t="s">
        <v>133</v>
      </c>
      <c r="EUL21" s="240" t="s">
        <v>133</v>
      </c>
      <c r="EUM21" s="240" t="s">
        <v>133</v>
      </c>
      <c r="EUN21" s="240" t="s">
        <v>133</v>
      </c>
      <c r="EUO21" s="240" t="s">
        <v>133</v>
      </c>
      <c r="EUP21" s="240" t="s">
        <v>133</v>
      </c>
      <c r="EUQ21" s="240" t="s">
        <v>133</v>
      </c>
      <c r="EUR21" s="240" t="s">
        <v>133</v>
      </c>
      <c r="EUS21" s="240" t="s">
        <v>133</v>
      </c>
      <c r="EUT21" s="240" t="s">
        <v>133</v>
      </c>
      <c r="EUU21" s="240" t="s">
        <v>133</v>
      </c>
      <c r="EUV21" s="240" t="s">
        <v>133</v>
      </c>
      <c r="EUW21" s="240" t="s">
        <v>133</v>
      </c>
      <c r="EUX21" s="240" t="s">
        <v>133</v>
      </c>
      <c r="EUY21" s="240" t="s">
        <v>133</v>
      </c>
      <c r="EUZ21" s="240" t="s">
        <v>133</v>
      </c>
      <c r="EVA21" s="240" t="s">
        <v>133</v>
      </c>
      <c r="EVB21" s="240" t="s">
        <v>133</v>
      </c>
      <c r="EVC21" s="240" t="s">
        <v>133</v>
      </c>
      <c r="EVD21" s="240" t="s">
        <v>133</v>
      </c>
      <c r="EVE21" s="240" t="s">
        <v>133</v>
      </c>
      <c r="EVF21" s="240" t="s">
        <v>133</v>
      </c>
      <c r="EVG21" s="240" t="s">
        <v>133</v>
      </c>
      <c r="EVH21" s="240" t="s">
        <v>133</v>
      </c>
      <c r="EVI21" s="240" t="s">
        <v>133</v>
      </c>
      <c r="EVJ21" s="240" t="s">
        <v>133</v>
      </c>
      <c r="EVK21" s="240" t="s">
        <v>133</v>
      </c>
      <c r="EVL21" s="240" t="s">
        <v>133</v>
      </c>
      <c r="EVM21" s="240" t="s">
        <v>133</v>
      </c>
      <c r="EVN21" s="240" t="s">
        <v>133</v>
      </c>
      <c r="EVO21" s="240" t="s">
        <v>133</v>
      </c>
      <c r="EVP21" s="240" t="s">
        <v>133</v>
      </c>
      <c r="EVQ21" s="240" t="s">
        <v>133</v>
      </c>
      <c r="EVR21" s="240" t="s">
        <v>133</v>
      </c>
      <c r="EVS21" s="240" t="s">
        <v>133</v>
      </c>
      <c r="EVT21" s="240" t="s">
        <v>133</v>
      </c>
      <c r="EVU21" s="240" t="s">
        <v>133</v>
      </c>
      <c r="EVV21" s="240" t="s">
        <v>133</v>
      </c>
      <c r="EVW21" s="240" t="s">
        <v>133</v>
      </c>
      <c r="EVX21" s="240" t="s">
        <v>133</v>
      </c>
      <c r="EVY21" s="240" t="s">
        <v>133</v>
      </c>
      <c r="EVZ21" s="240" t="s">
        <v>133</v>
      </c>
      <c r="EWA21" s="240" t="s">
        <v>133</v>
      </c>
      <c r="EWB21" s="240" t="s">
        <v>133</v>
      </c>
      <c r="EWC21" s="240" t="s">
        <v>133</v>
      </c>
      <c r="EWD21" s="240" t="s">
        <v>133</v>
      </c>
      <c r="EWE21" s="240" t="s">
        <v>133</v>
      </c>
      <c r="EWF21" s="240" t="s">
        <v>133</v>
      </c>
      <c r="EWG21" s="240" t="s">
        <v>133</v>
      </c>
      <c r="EWH21" s="240" t="s">
        <v>133</v>
      </c>
      <c r="EWI21" s="240" t="s">
        <v>133</v>
      </c>
      <c r="EWJ21" s="240" t="s">
        <v>133</v>
      </c>
      <c r="EWK21" s="240" t="s">
        <v>133</v>
      </c>
      <c r="EWL21" s="240" t="s">
        <v>133</v>
      </c>
      <c r="EWM21" s="240" t="s">
        <v>133</v>
      </c>
      <c r="EWN21" s="240" t="s">
        <v>133</v>
      </c>
      <c r="EWO21" s="240" t="s">
        <v>133</v>
      </c>
      <c r="EWP21" s="240" t="s">
        <v>133</v>
      </c>
      <c r="EWQ21" s="240" t="s">
        <v>133</v>
      </c>
      <c r="EWR21" s="240" t="s">
        <v>133</v>
      </c>
      <c r="EWS21" s="240" t="s">
        <v>133</v>
      </c>
      <c r="EWT21" s="240" t="s">
        <v>133</v>
      </c>
      <c r="EWU21" s="240" t="s">
        <v>133</v>
      </c>
      <c r="EWV21" s="240" t="s">
        <v>133</v>
      </c>
      <c r="EWW21" s="240" t="s">
        <v>133</v>
      </c>
      <c r="EWX21" s="240" t="s">
        <v>133</v>
      </c>
      <c r="EWY21" s="240" t="s">
        <v>133</v>
      </c>
      <c r="EWZ21" s="240" t="s">
        <v>133</v>
      </c>
      <c r="EXA21" s="240" t="s">
        <v>133</v>
      </c>
      <c r="EXB21" s="240" t="s">
        <v>133</v>
      </c>
      <c r="EXC21" s="240" t="s">
        <v>133</v>
      </c>
      <c r="EXD21" s="240" t="s">
        <v>133</v>
      </c>
      <c r="EXE21" s="240" t="s">
        <v>133</v>
      </c>
      <c r="EXF21" s="240" t="s">
        <v>133</v>
      </c>
      <c r="EXG21" s="240" t="s">
        <v>133</v>
      </c>
      <c r="EXH21" s="240" t="s">
        <v>133</v>
      </c>
      <c r="EXI21" s="240" t="s">
        <v>133</v>
      </c>
      <c r="EXJ21" s="240" t="s">
        <v>133</v>
      </c>
      <c r="EXK21" s="240" t="s">
        <v>133</v>
      </c>
      <c r="EXL21" s="240" t="s">
        <v>133</v>
      </c>
      <c r="EXM21" s="240" t="s">
        <v>133</v>
      </c>
      <c r="EXN21" s="240" t="s">
        <v>133</v>
      </c>
      <c r="EXO21" s="240" t="s">
        <v>133</v>
      </c>
      <c r="EXP21" s="240" t="s">
        <v>133</v>
      </c>
      <c r="EXQ21" s="240" t="s">
        <v>133</v>
      </c>
      <c r="EXR21" s="240" t="s">
        <v>133</v>
      </c>
      <c r="EXS21" s="240" t="s">
        <v>133</v>
      </c>
      <c r="EXT21" s="240" t="s">
        <v>133</v>
      </c>
      <c r="EXU21" s="240" t="s">
        <v>133</v>
      </c>
      <c r="EXV21" s="240" t="s">
        <v>133</v>
      </c>
      <c r="EXW21" s="240" t="s">
        <v>133</v>
      </c>
      <c r="EXX21" s="240" t="s">
        <v>133</v>
      </c>
      <c r="EXY21" s="240" t="s">
        <v>133</v>
      </c>
      <c r="EXZ21" s="240" t="s">
        <v>133</v>
      </c>
      <c r="EYA21" s="240" t="s">
        <v>133</v>
      </c>
      <c r="EYB21" s="240" t="s">
        <v>133</v>
      </c>
      <c r="EYC21" s="240" t="s">
        <v>133</v>
      </c>
      <c r="EYD21" s="240" t="s">
        <v>133</v>
      </c>
      <c r="EYE21" s="240" t="s">
        <v>133</v>
      </c>
      <c r="EYF21" s="240" t="s">
        <v>133</v>
      </c>
      <c r="EYG21" s="240" t="s">
        <v>133</v>
      </c>
      <c r="EYH21" s="240" t="s">
        <v>133</v>
      </c>
      <c r="EYI21" s="240" t="s">
        <v>133</v>
      </c>
      <c r="EYJ21" s="240" t="s">
        <v>133</v>
      </c>
      <c r="EYK21" s="240" t="s">
        <v>133</v>
      </c>
      <c r="EYL21" s="240" t="s">
        <v>133</v>
      </c>
      <c r="EYM21" s="240" t="s">
        <v>133</v>
      </c>
      <c r="EYN21" s="240" t="s">
        <v>133</v>
      </c>
      <c r="EYO21" s="240" t="s">
        <v>133</v>
      </c>
      <c r="EYP21" s="240" t="s">
        <v>133</v>
      </c>
      <c r="EYQ21" s="240" t="s">
        <v>133</v>
      </c>
      <c r="EYR21" s="240" t="s">
        <v>133</v>
      </c>
      <c r="EYS21" s="240" t="s">
        <v>133</v>
      </c>
      <c r="EYT21" s="240" t="s">
        <v>133</v>
      </c>
      <c r="EYU21" s="240" t="s">
        <v>133</v>
      </c>
      <c r="EYV21" s="240" t="s">
        <v>133</v>
      </c>
      <c r="EYW21" s="240" t="s">
        <v>133</v>
      </c>
      <c r="EYX21" s="240" t="s">
        <v>133</v>
      </c>
      <c r="EYY21" s="240" t="s">
        <v>133</v>
      </c>
      <c r="EYZ21" s="240" t="s">
        <v>133</v>
      </c>
      <c r="EZA21" s="240" t="s">
        <v>133</v>
      </c>
      <c r="EZB21" s="240" t="s">
        <v>133</v>
      </c>
      <c r="EZC21" s="240" t="s">
        <v>133</v>
      </c>
      <c r="EZD21" s="240" t="s">
        <v>133</v>
      </c>
      <c r="EZE21" s="240" t="s">
        <v>133</v>
      </c>
      <c r="EZF21" s="240" t="s">
        <v>133</v>
      </c>
      <c r="EZG21" s="240" t="s">
        <v>133</v>
      </c>
      <c r="EZH21" s="240" t="s">
        <v>133</v>
      </c>
      <c r="EZI21" s="240" t="s">
        <v>133</v>
      </c>
      <c r="EZJ21" s="240" t="s">
        <v>133</v>
      </c>
      <c r="EZK21" s="240" t="s">
        <v>133</v>
      </c>
      <c r="EZL21" s="240" t="s">
        <v>133</v>
      </c>
      <c r="EZM21" s="240" t="s">
        <v>133</v>
      </c>
      <c r="EZN21" s="240" t="s">
        <v>133</v>
      </c>
      <c r="EZO21" s="240" t="s">
        <v>133</v>
      </c>
      <c r="EZP21" s="240" t="s">
        <v>133</v>
      </c>
      <c r="EZQ21" s="240" t="s">
        <v>133</v>
      </c>
      <c r="EZR21" s="240" t="s">
        <v>133</v>
      </c>
      <c r="EZS21" s="240" t="s">
        <v>133</v>
      </c>
      <c r="EZT21" s="240" t="s">
        <v>133</v>
      </c>
      <c r="EZU21" s="240" t="s">
        <v>133</v>
      </c>
      <c r="EZV21" s="240" t="s">
        <v>133</v>
      </c>
      <c r="EZW21" s="240" t="s">
        <v>133</v>
      </c>
      <c r="EZX21" s="240" t="s">
        <v>133</v>
      </c>
      <c r="EZY21" s="240" t="s">
        <v>133</v>
      </c>
      <c r="EZZ21" s="240" t="s">
        <v>133</v>
      </c>
      <c r="FAA21" s="240" t="s">
        <v>133</v>
      </c>
      <c r="FAB21" s="240" t="s">
        <v>133</v>
      </c>
      <c r="FAC21" s="240" t="s">
        <v>133</v>
      </c>
      <c r="FAD21" s="240" t="s">
        <v>133</v>
      </c>
      <c r="FAE21" s="240" t="s">
        <v>133</v>
      </c>
      <c r="FAF21" s="240" t="s">
        <v>133</v>
      </c>
      <c r="FAG21" s="240" t="s">
        <v>133</v>
      </c>
      <c r="FAH21" s="240" t="s">
        <v>133</v>
      </c>
      <c r="FAI21" s="240" t="s">
        <v>133</v>
      </c>
      <c r="FAJ21" s="240" t="s">
        <v>133</v>
      </c>
      <c r="FAK21" s="240" t="s">
        <v>133</v>
      </c>
      <c r="FAL21" s="240" t="s">
        <v>133</v>
      </c>
      <c r="FAM21" s="240" t="s">
        <v>133</v>
      </c>
      <c r="FAN21" s="240" t="s">
        <v>133</v>
      </c>
      <c r="FAO21" s="240" t="s">
        <v>133</v>
      </c>
      <c r="FAP21" s="240" t="s">
        <v>133</v>
      </c>
      <c r="FAQ21" s="240" t="s">
        <v>133</v>
      </c>
      <c r="FAR21" s="240" t="s">
        <v>133</v>
      </c>
      <c r="FAS21" s="240" t="s">
        <v>133</v>
      </c>
      <c r="FAT21" s="240" t="s">
        <v>133</v>
      </c>
      <c r="FAU21" s="240" t="s">
        <v>133</v>
      </c>
      <c r="FAV21" s="240" t="s">
        <v>133</v>
      </c>
      <c r="FAW21" s="240" t="s">
        <v>133</v>
      </c>
      <c r="FAX21" s="240" t="s">
        <v>133</v>
      </c>
      <c r="FAY21" s="240" t="s">
        <v>133</v>
      </c>
      <c r="FAZ21" s="240" t="s">
        <v>133</v>
      </c>
      <c r="FBA21" s="240" t="s">
        <v>133</v>
      </c>
      <c r="FBB21" s="240" t="s">
        <v>133</v>
      </c>
      <c r="FBC21" s="240" t="s">
        <v>133</v>
      </c>
      <c r="FBD21" s="240" t="s">
        <v>133</v>
      </c>
      <c r="FBE21" s="240" t="s">
        <v>133</v>
      </c>
      <c r="FBF21" s="240" t="s">
        <v>133</v>
      </c>
      <c r="FBG21" s="240" t="s">
        <v>133</v>
      </c>
      <c r="FBH21" s="240" t="s">
        <v>133</v>
      </c>
      <c r="FBI21" s="240" t="s">
        <v>133</v>
      </c>
      <c r="FBJ21" s="240" t="s">
        <v>133</v>
      </c>
      <c r="FBK21" s="240" t="s">
        <v>133</v>
      </c>
      <c r="FBL21" s="240" t="s">
        <v>133</v>
      </c>
      <c r="FBM21" s="240" t="s">
        <v>133</v>
      </c>
      <c r="FBN21" s="240" t="s">
        <v>133</v>
      </c>
      <c r="FBO21" s="240" t="s">
        <v>133</v>
      </c>
      <c r="FBP21" s="240" t="s">
        <v>133</v>
      </c>
      <c r="FBQ21" s="240" t="s">
        <v>133</v>
      </c>
      <c r="FBR21" s="240" t="s">
        <v>133</v>
      </c>
      <c r="FBS21" s="240" t="s">
        <v>133</v>
      </c>
      <c r="FBT21" s="240" t="s">
        <v>133</v>
      </c>
      <c r="FBU21" s="240" t="s">
        <v>133</v>
      </c>
      <c r="FBV21" s="240" t="s">
        <v>133</v>
      </c>
      <c r="FBW21" s="240" t="s">
        <v>133</v>
      </c>
      <c r="FBX21" s="240" t="s">
        <v>133</v>
      </c>
      <c r="FBY21" s="240" t="s">
        <v>133</v>
      </c>
      <c r="FBZ21" s="240" t="s">
        <v>133</v>
      </c>
      <c r="FCA21" s="240" t="s">
        <v>133</v>
      </c>
      <c r="FCB21" s="240" t="s">
        <v>133</v>
      </c>
      <c r="FCC21" s="240" t="s">
        <v>133</v>
      </c>
      <c r="FCD21" s="240" t="s">
        <v>133</v>
      </c>
      <c r="FCE21" s="240" t="s">
        <v>133</v>
      </c>
      <c r="FCF21" s="240" t="s">
        <v>133</v>
      </c>
      <c r="FCG21" s="240" t="s">
        <v>133</v>
      </c>
      <c r="FCH21" s="240" t="s">
        <v>133</v>
      </c>
      <c r="FCI21" s="240" t="s">
        <v>133</v>
      </c>
      <c r="FCJ21" s="240" t="s">
        <v>133</v>
      </c>
      <c r="FCK21" s="240" t="s">
        <v>133</v>
      </c>
      <c r="FCL21" s="240" t="s">
        <v>133</v>
      </c>
      <c r="FCM21" s="240" t="s">
        <v>133</v>
      </c>
      <c r="FCN21" s="240" t="s">
        <v>133</v>
      </c>
      <c r="FCO21" s="240" t="s">
        <v>133</v>
      </c>
      <c r="FCP21" s="240" t="s">
        <v>133</v>
      </c>
      <c r="FCQ21" s="240" t="s">
        <v>133</v>
      </c>
      <c r="FCR21" s="240" t="s">
        <v>133</v>
      </c>
      <c r="FCS21" s="240" t="s">
        <v>133</v>
      </c>
      <c r="FCT21" s="240" t="s">
        <v>133</v>
      </c>
      <c r="FCU21" s="240" t="s">
        <v>133</v>
      </c>
      <c r="FCV21" s="240" t="s">
        <v>133</v>
      </c>
      <c r="FCW21" s="240" t="s">
        <v>133</v>
      </c>
      <c r="FCX21" s="240" t="s">
        <v>133</v>
      </c>
      <c r="FCY21" s="240" t="s">
        <v>133</v>
      </c>
      <c r="FCZ21" s="240" t="s">
        <v>133</v>
      </c>
      <c r="FDA21" s="240" t="s">
        <v>133</v>
      </c>
      <c r="FDB21" s="240" t="s">
        <v>133</v>
      </c>
      <c r="FDC21" s="240" t="s">
        <v>133</v>
      </c>
      <c r="FDD21" s="240" t="s">
        <v>133</v>
      </c>
      <c r="FDE21" s="240" t="s">
        <v>133</v>
      </c>
      <c r="FDF21" s="240" t="s">
        <v>133</v>
      </c>
      <c r="FDG21" s="240" t="s">
        <v>133</v>
      </c>
      <c r="FDH21" s="240" t="s">
        <v>133</v>
      </c>
      <c r="FDI21" s="240" t="s">
        <v>133</v>
      </c>
      <c r="FDJ21" s="240" t="s">
        <v>133</v>
      </c>
      <c r="FDK21" s="240" t="s">
        <v>133</v>
      </c>
      <c r="FDL21" s="240" t="s">
        <v>133</v>
      </c>
      <c r="FDM21" s="240" t="s">
        <v>133</v>
      </c>
      <c r="FDN21" s="240" t="s">
        <v>133</v>
      </c>
      <c r="FDO21" s="240" t="s">
        <v>133</v>
      </c>
      <c r="FDP21" s="240" t="s">
        <v>133</v>
      </c>
      <c r="FDQ21" s="240" t="s">
        <v>133</v>
      </c>
      <c r="FDR21" s="240" t="s">
        <v>133</v>
      </c>
      <c r="FDS21" s="240" t="s">
        <v>133</v>
      </c>
      <c r="FDT21" s="240" t="s">
        <v>133</v>
      </c>
      <c r="FDU21" s="240" t="s">
        <v>133</v>
      </c>
      <c r="FDV21" s="240" t="s">
        <v>133</v>
      </c>
      <c r="FDW21" s="240" t="s">
        <v>133</v>
      </c>
      <c r="FDX21" s="240" t="s">
        <v>133</v>
      </c>
      <c r="FDY21" s="240" t="s">
        <v>133</v>
      </c>
      <c r="FDZ21" s="240" t="s">
        <v>133</v>
      </c>
      <c r="FEA21" s="240" t="s">
        <v>133</v>
      </c>
      <c r="FEB21" s="240" t="s">
        <v>133</v>
      </c>
      <c r="FEC21" s="240" t="s">
        <v>133</v>
      </c>
      <c r="FED21" s="240" t="s">
        <v>133</v>
      </c>
      <c r="FEE21" s="240" t="s">
        <v>133</v>
      </c>
      <c r="FEF21" s="240" t="s">
        <v>133</v>
      </c>
      <c r="FEG21" s="240" t="s">
        <v>133</v>
      </c>
      <c r="FEH21" s="240" t="s">
        <v>133</v>
      </c>
      <c r="FEI21" s="240" t="s">
        <v>133</v>
      </c>
      <c r="FEJ21" s="240" t="s">
        <v>133</v>
      </c>
      <c r="FEK21" s="240" t="s">
        <v>133</v>
      </c>
      <c r="FEL21" s="240" t="s">
        <v>133</v>
      </c>
      <c r="FEM21" s="240" t="s">
        <v>133</v>
      </c>
      <c r="FEN21" s="240" t="s">
        <v>133</v>
      </c>
      <c r="FEO21" s="240" t="s">
        <v>133</v>
      </c>
      <c r="FEP21" s="240" t="s">
        <v>133</v>
      </c>
      <c r="FEQ21" s="240" t="s">
        <v>133</v>
      </c>
      <c r="FER21" s="240" t="s">
        <v>133</v>
      </c>
      <c r="FES21" s="240" t="s">
        <v>133</v>
      </c>
      <c r="FET21" s="240" t="s">
        <v>133</v>
      </c>
      <c r="FEU21" s="240" t="s">
        <v>133</v>
      </c>
      <c r="FEV21" s="240" t="s">
        <v>133</v>
      </c>
      <c r="FEW21" s="240" t="s">
        <v>133</v>
      </c>
      <c r="FEX21" s="240" t="s">
        <v>133</v>
      </c>
      <c r="FEY21" s="240" t="s">
        <v>133</v>
      </c>
      <c r="FEZ21" s="240" t="s">
        <v>133</v>
      </c>
      <c r="FFA21" s="240" t="s">
        <v>133</v>
      </c>
      <c r="FFB21" s="240" t="s">
        <v>133</v>
      </c>
      <c r="FFC21" s="240" t="s">
        <v>133</v>
      </c>
      <c r="FFD21" s="240" t="s">
        <v>133</v>
      </c>
      <c r="FFE21" s="240" t="s">
        <v>133</v>
      </c>
      <c r="FFF21" s="240" t="s">
        <v>133</v>
      </c>
      <c r="FFG21" s="240" t="s">
        <v>133</v>
      </c>
      <c r="FFH21" s="240" t="s">
        <v>133</v>
      </c>
      <c r="FFI21" s="240" t="s">
        <v>133</v>
      </c>
      <c r="FFJ21" s="240" t="s">
        <v>133</v>
      </c>
      <c r="FFK21" s="240" t="s">
        <v>133</v>
      </c>
      <c r="FFL21" s="240" t="s">
        <v>133</v>
      </c>
      <c r="FFM21" s="240" t="s">
        <v>133</v>
      </c>
      <c r="FFN21" s="240" t="s">
        <v>133</v>
      </c>
      <c r="FFO21" s="240" t="s">
        <v>133</v>
      </c>
      <c r="FFP21" s="240" t="s">
        <v>133</v>
      </c>
      <c r="FFQ21" s="240" t="s">
        <v>133</v>
      </c>
      <c r="FFR21" s="240" t="s">
        <v>133</v>
      </c>
      <c r="FFS21" s="240" t="s">
        <v>133</v>
      </c>
      <c r="FFT21" s="240" t="s">
        <v>133</v>
      </c>
      <c r="FFU21" s="240" t="s">
        <v>133</v>
      </c>
      <c r="FFV21" s="240" t="s">
        <v>133</v>
      </c>
      <c r="FFW21" s="240" t="s">
        <v>133</v>
      </c>
      <c r="FFX21" s="240" t="s">
        <v>133</v>
      </c>
      <c r="FFY21" s="240" t="s">
        <v>133</v>
      </c>
      <c r="FFZ21" s="240" t="s">
        <v>133</v>
      </c>
      <c r="FGA21" s="240" t="s">
        <v>133</v>
      </c>
      <c r="FGB21" s="240" t="s">
        <v>133</v>
      </c>
      <c r="FGC21" s="240" t="s">
        <v>133</v>
      </c>
      <c r="FGD21" s="240" t="s">
        <v>133</v>
      </c>
      <c r="FGE21" s="240" t="s">
        <v>133</v>
      </c>
      <c r="FGF21" s="240" t="s">
        <v>133</v>
      </c>
      <c r="FGG21" s="240" t="s">
        <v>133</v>
      </c>
      <c r="FGH21" s="240" t="s">
        <v>133</v>
      </c>
      <c r="FGI21" s="240" t="s">
        <v>133</v>
      </c>
      <c r="FGJ21" s="240" t="s">
        <v>133</v>
      </c>
      <c r="FGK21" s="240" t="s">
        <v>133</v>
      </c>
      <c r="FGL21" s="240" t="s">
        <v>133</v>
      </c>
      <c r="FGM21" s="240" t="s">
        <v>133</v>
      </c>
      <c r="FGN21" s="240" t="s">
        <v>133</v>
      </c>
      <c r="FGO21" s="240" t="s">
        <v>133</v>
      </c>
      <c r="FGP21" s="240" t="s">
        <v>133</v>
      </c>
      <c r="FGQ21" s="240" t="s">
        <v>133</v>
      </c>
      <c r="FGR21" s="240" t="s">
        <v>133</v>
      </c>
      <c r="FGS21" s="240" t="s">
        <v>133</v>
      </c>
      <c r="FGT21" s="240" t="s">
        <v>133</v>
      </c>
      <c r="FGU21" s="240" t="s">
        <v>133</v>
      </c>
      <c r="FGV21" s="240" t="s">
        <v>133</v>
      </c>
      <c r="FGW21" s="240" t="s">
        <v>133</v>
      </c>
      <c r="FGX21" s="240" t="s">
        <v>133</v>
      </c>
      <c r="FGY21" s="240" t="s">
        <v>133</v>
      </c>
      <c r="FGZ21" s="240" t="s">
        <v>133</v>
      </c>
      <c r="FHA21" s="240" t="s">
        <v>133</v>
      </c>
      <c r="FHB21" s="240" t="s">
        <v>133</v>
      </c>
      <c r="FHC21" s="240" t="s">
        <v>133</v>
      </c>
      <c r="FHD21" s="240" t="s">
        <v>133</v>
      </c>
      <c r="FHE21" s="240" t="s">
        <v>133</v>
      </c>
      <c r="FHF21" s="240" t="s">
        <v>133</v>
      </c>
      <c r="FHG21" s="240" t="s">
        <v>133</v>
      </c>
      <c r="FHH21" s="240" t="s">
        <v>133</v>
      </c>
      <c r="FHI21" s="240" t="s">
        <v>133</v>
      </c>
      <c r="FHJ21" s="240" t="s">
        <v>133</v>
      </c>
      <c r="FHK21" s="240" t="s">
        <v>133</v>
      </c>
      <c r="FHL21" s="240" t="s">
        <v>133</v>
      </c>
      <c r="FHM21" s="240" t="s">
        <v>133</v>
      </c>
      <c r="FHN21" s="240" t="s">
        <v>133</v>
      </c>
      <c r="FHO21" s="240" t="s">
        <v>133</v>
      </c>
      <c r="FHP21" s="240" t="s">
        <v>133</v>
      </c>
      <c r="FHQ21" s="240" t="s">
        <v>133</v>
      </c>
      <c r="FHR21" s="240" t="s">
        <v>133</v>
      </c>
      <c r="FHS21" s="240" t="s">
        <v>133</v>
      </c>
      <c r="FHT21" s="240" t="s">
        <v>133</v>
      </c>
      <c r="FHU21" s="240" t="s">
        <v>133</v>
      </c>
      <c r="FHV21" s="240" t="s">
        <v>133</v>
      </c>
      <c r="FHW21" s="240" t="s">
        <v>133</v>
      </c>
      <c r="FHX21" s="240" t="s">
        <v>133</v>
      </c>
      <c r="FHY21" s="240" t="s">
        <v>133</v>
      </c>
      <c r="FHZ21" s="240" t="s">
        <v>133</v>
      </c>
      <c r="FIA21" s="240" t="s">
        <v>133</v>
      </c>
      <c r="FIB21" s="240" t="s">
        <v>133</v>
      </c>
      <c r="FIC21" s="240" t="s">
        <v>133</v>
      </c>
      <c r="FID21" s="240" t="s">
        <v>133</v>
      </c>
      <c r="FIE21" s="240" t="s">
        <v>133</v>
      </c>
      <c r="FIF21" s="240" t="s">
        <v>133</v>
      </c>
      <c r="FIG21" s="240" t="s">
        <v>133</v>
      </c>
      <c r="FIH21" s="240" t="s">
        <v>133</v>
      </c>
      <c r="FII21" s="240" t="s">
        <v>133</v>
      </c>
      <c r="FIJ21" s="240" t="s">
        <v>133</v>
      </c>
      <c r="FIK21" s="240" t="s">
        <v>133</v>
      </c>
      <c r="FIL21" s="240" t="s">
        <v>133</v>
      </c>
      <c r="FIM21" s="240" t="s">
        <v>133</v>
      </c>
      <c r="FIN21" s="240" t="s">
        <v>133</v>
      </c>
      <c r="FIO21" s="240" t="s">
        <v>133</v>
      </c>
      <c r="FIP21" s="240" t="s">
        <v>133</v>
      </c>
      <c r="FIQ21" s="240" t="s">
        <v>133</v>
      </c>
      <c r="FIR21" s="240" t="s">
        <v>133</v>
      </c>
      <c r="FIS21" s="240" t="s">
        <v>133</v>
      </c>
      <c r="FIT21" s="240" t="s">
        <v>133</v>
      </c>
      <c r="FIU21" s="240" t="s">
        <v>133</v>
      </c>
      <c r="FIV21" s="240" t="s">
        <v>133</v>
      </c>
      <c r="FIW21" s="240" t="s">
        <v>133</v>
      </c>
      <c r="FIX21" s="240" t="s">
        <v>133</v>
      </c>
      <c r="FIY21" s="240" t="s">
        <v>133</v>
      </c>
      <c r="FIZ21" s="240" t="s">
        <v>133</v>
      </c>
      <c r="FJA21" s="240" t="s">
        <v>133</v>
      </c>
      <c r="FJB21" s="240" t="s">
        <v>133</v>
      </c>
      <c r="FJC21" s="240" t="s">
        <v>133</v>
      </c>
      <c r="FJD21" s="240" t="s">
        <v>133</v>
      </c>
      <c r="FJE21" s="240" t="s">
        <v>133</v>
      </c>
      <c r="FJF21" s="240" t="s">
        <v>133</v>
      </c>
      <c r="FJG21" s="240" t="s">
        <v>133</v>
      </c>
      <c r="FJH21" s="240" t="s">
        <v>133</v>
      </c>
      <c r="FJI21" s="240" t="s">
        <v>133</v>
      </c>
      <c r="FJJ21" s="240" t="s">
        <v>133</v>
      </c>
      <c r="FJK21" s="240" t="s">
        <v>133</v>
      </c>
      <c r="FJL21" s="240" t="s">
        <v>133</v>
      </c>
      <c r="FJM21" s="240" t="s">
        <v>133</v>
      </c>
      <c r="FJN21" s="240" t="s">
        <v>133</v>
      </c>
      <c r="FJO21" s="240" t="s">
        <v>133</v>
      </c>
      <c r="FJP21" s="240" t="s">
        <v>133</v>
      </c>
      <c r="FJQ21" s="240" t="s">
        <v>133</v>
      </c>
      <c r="FJR21" s="240" t="s">
        <v>133</v>
      </c>
      <c r="FJS21" s="240" t="s">
        <v>133</v>
      </c>
      <c r="FJT21" s="240" t="s">
        <v>133</v>
      </c>
      <c r="FJU21" s="240" t="s">
        <v>133</v>
      </c>
      <c r="FJV21" s="240" t="s">
        <v>133</v>
      </c>
      <c r="FJW21" s="240" t="s">
        <v>133</v>
      </c>
      <c r="FJX21" s="240" t="s">
        <v>133</v>
      </c>
      <c r="FJY21" s="240" t="s">
        <v>133</v>
      </c>
      <c r="FJZ21" s="240" t="s">
        <v>133</v>
      </c>
      <c r="FKA21" s="240" t="s">
        <v>133</v>
      </c>
      <c r="FKB21" s="240" t="s">
        <v>133</v>
      </c>
      <c r="FKC21" s="240" t="s">
        <v>133</v>
      </c>
      <c r="FKD21" s="240" t="s">
        <v>133</v>
      </c>
      <c r="FKE21" s="240" t="s">
        <v>133</v>
      </c>
      <c r="FKF21" s="240" t="s">
        <v>133</v>
      </c>
      <c r="FKG21" s="240" t="s">
        <v>133</v>
      </c>
      <c r="FKH21" s="240" t="s">
        <v>133</v>
      </c>
      <c r="FKI21" s="240" t="s">
        <v>133</v>
      </c>
      <c r="FKJ21" s="240" t="s">
        <v>133</v>
      </c>
      <c r="FKK21" s="240" t="s">
        <v>133</v>
      </c>
      <c r="FKL21" s="240" t="s">
        <v>133</v>
      </c>
      <c r="FKM21" s="240" t="s">
        <v>133</v>
      </c>
      <c r="FKN21" s="240" t="s">
        <v>133</v>
      </c>
      <c r="FKO21" s="240" t="s">
        <v>133</v>
      </c>
      <c r="FKP21" s="240" t="s">
        <v>133</v>
      </c>
      <c r="FKQ21" s="240" t="s">
        <v>133</v>
      </c>
      <c r="FKR21" s="240" t="s">
        <v>133</v>
      </c>
      <c r="FKS21" s="240" t="s">
        <v>133</v>
      </c>
      <c r="FKT21" s="240" t="s">
        <v>133</v>
      </c>
      <c r="FKU21" s="240" t="s">
        <v>133</v>
      </c>
      <c r="FKV21" s="240" t="s">
        <v>133</v>
      </c>
      <c r="FKW21" s="240" t="s">
        <v>133</v>
      </c>
      <c r="FKX21" s="240" t="s">
        <v>133</v>
      </c>
      <c r="FKY21" s="240" t="s">
        <v>133</v>
      </c>
      <c r="FKZ21" s="240" t="s">
        <v>133</v>
      </c>
      <c r="FLA21" s="240" t="s">
        <v>133</v>
      </c>
      <c r="FLB21" s="240" t="s">
        <v>133</v>
      </c>
      <c r="FLC21" s="240" t="s">
        <v>133</v>
      </c>
      <c r="FLD21" s="240" t="s">
        <v>133</v>
      </c>
      <c r="FLE21" s="240" t="s">
        <v>133</v>
      </c>
      <c r="FLF21" s="240" t="s">
        <v>133</v>
      </c>
      <c r="FLG21" s="240" t="s">
        <v>133</v>
      </c>
      <c r="FLH21" s="240" t="s">
        <v>133</v>
      </c>
      <c r="FLI21" s="240" t="s">
        <v>133</v>
      </c>
      <c r="FLJ21" s="240" t="s">
        <v>133</v>
      </c>
      <c r="FLK21" s="240" t="s">
        <v>133</v>
      </c>
      <c r="FLL21" s="240" t="s">
        <v>133</v>
      </c>
      <c r="FLM21" s="240" t="s">
        <v>133</v>
      </c>
      <c r="FLN21" s="240" t="s">
        <v>133</v>
      </c>
      <c r="FLO21" s="240" t="s">
        <v>133</v>
      </c>
      <c r="FLP21" s="240" t="s">
        <v>133</v>
      </c>
      <c r="FLQ21" s="240" t="s">
        <v>133</v>
      </c>
      <c r="FLR21" s="240" t="s">
        <v>133</v>
      </c>
      <c r="FLS21" s="240" t="s">
        <v>133</v>
      </c>
      <c r="FLT21" s="240" t="s">
        <v>133</v>
      </c>
      <c r="FLU21" s="240" t="s">
        <v>133</v>
      </c>
      <c r="FLV21" s="240" t="s">
        <v>133</v>
      </c>
      <c r="FLW21" s="240" t="s">
        <v>133</v>
      </c>
      <c r="FLX21" s="240" t="s">
        <v>133</v>
      </c>
      <c r="FLY21" s="240" t="s">
        <v>133</v>
      </c>
      <c r="FLZ21" s="240" t="s">
        <v>133</v>
      </c>
      <c r="FMA21" s="240" t="s">
        <v>133</v>
      </c>
      <c r="FMB21" s="240" t="s">
        <v>133</v>
      </c>
      <c r="FMC21" s="240" t="s">
        <v>133</v>
      </c>
      <c r="FMD21" s="240" t="s">
        <v>133</v>
      </c>
      <c r="FME21" s="240" t="s">
        <v>133</v>
      </c>
      <c r="FMF21" s="240" t="s">
        <v>133</v>
      </c>
      <c r="FMG21" s="240" t="s">
        <v>133</v>
      </c>
      <c r="FMH21" s="240" t="s">
        <v>133</v>
      </c>
      <c r="FMI21" s="240" t="s">
        <v>133</v>
      </c>
      <c r="FMJ21" s="240" t="s">
        <v>133</v>
      </c>
      <c r="FMK21" s="240" t="s">
        <v>133</v>
      </c>
      <c r="FML21" s="240" t="s">
        <v>133</v>
      </c>
      <c r="FMM21" s="240" t="s">
        <v>133</v>
      </c>
      <c r="FMN21" s="240" t="s">
        <v>133</v>
      </c>
      <c r="FMO21" s="240" t="s">
        <v>133</v>
      </c>
      <c r="FMP21" s="240" t="s">
        <v>133</v>
      </c>
      <c r="FMQ21" s="240" t="s">
        <v>133</v>
      </c>
      <c r="FMR21" s="240" t="s">
        <v>133</v>
      </c>
      <c r="FMS21" s="240" t="s">
        <v>133</v>
      </c>
      <c r="FMT21" s="240" t="s">
        <v>133</v>
      </c>
      <c r="FMU21" s="240" t="s">
        <v>133</v>
      </c>
      <c r="FMV21" s="240" t="s">
        <v>133</v>
      </c>
      <c r="FMW21" s="240" t="s">
        <v>133</v>
      </c>
      <c r="FMX21" s="240" t="s">
        <v>133</v>
      </c>
      <c r="FMY21" s="240" t="s">
        <v>133</v>
      </c>
      <c r="FMZ21" s="240" t="s">
        <v>133</v>
      </c>
      <c r="FNA21" s="240" t="s">
        <v>133</v>
      </c>
      <c r="FNB21" s="240" t="s">
        <v>133</v>
      </c>
      <c r="FNC21" s="240" t="s">
        <v>133</v>
      </c>
      <c r="FND21" s="240" t="s">
        <v>133</v>
      </c>
      <c r="FNE21" s="240" t="s">
        <v>133</v>
      </c>
      <c r="FNF21" s="240" t="s">
        <v>133</v>
      </c>
      <c r="FNG21" s="240" t="s">
        <v>133</v>
      </c>
      <c r="FNH21" s="240" t="s">
        <v>133</v>
      </c>
      <c r="FNI21" s="240" t="s">
        <v>133</v>
      </c>
      <c r="FNJ21" s="240" t="s">
        <v>133</v>
      </c>
      <c r="FNK21" s="240" t="s">
        <v>133</v>
      </c>
      <c r="FNL21" s="240" t="s">
        <v>133</v>
      </c>
      <c r="FNM21" s="240" t="s">
        <v>133</v>
      </c>
      <c r="FNN21" s="240" t="s">
        <v>133</v>
      </c>
      <c r="FNO21" s="240" t="s">
        <v>133</v>
      </c>
      <c r="FNP21" s="240" t="s">
        <v>133</v>
      </c>
      <c r="FNQ21" s="240" t="s">
        <v>133</v>
      </c>
      <c r="FNR21" s="240" t="s">
        <v>133</v>
      </c>
      <c r="FNS21" s="240" t="s">
        <v>133</v>
      </c>
      <c r="FNT21" s="240" t="s">
        <v>133</v>
      </c>
      <c r="FNU21" s="240" t="s">
        <v>133</v>
      </c>
      <c r="FNV21" s="240" t="s">
        <v>133</v>
      </c>
      <c r="FNW21" s="240" t="s">
        <v>133</v>
      </c>
      <c r="FNX21" s="240" t="s">
        <v>133</v>
      </c>
      <c r="FNY21" s="240" t="s">
        <v>133</v>
      </c>
      <c r="FNZ21" s="240" t="s">
        <v>133</v>
      </c>
      <c r="FOA21" s="240" t="s">
        <v>133</v>
      </c>
      <c r="FOB21" s="240" t="s">
        <v>133</v>
      </c>
      <c r="FOC21" s="240" t="s">
        <v>133</v>
      </c>
      <c r="FOD21" s="240" t="s">
        <v>133</v>
      </c>
      <c r="FOE21" s="240" t="s">
        <v>133</v>
      </c>
      <c r="FOF21" s="240" t="s">
        <v>133</v>
      </c>
      <c r="FOG21" s="240" t="s">
        <v>133</v>
      </c>
      <c r="FOH21" s="240" t="s">
        <v>133</v>
      </c>
      <c r="FOI21" s="240" t="s">
        <v>133</v>
      </c>
      <c r="FOJ21" s="240" t="s">
        <v>133</v>
      </c>
      <c r="FOK21" s="240" t="s">
        <v>133</v>
      </c>
      <c r="FOL21" s="240" t="s">
        <v>133</v>
      </c>
      <c r="FOM21" s="240" t="s">
        <v>133</v>
      </c>
      <c r="FON21" s="240" t="s">
        <v>133</v>
      </c>
      <c r="FOO21" s="240" t="s">
        <v>133</v>
      </c>
      <c r="FOP21" s="240" t="s">
        <v>133</v>
      </c>
      <c r="FOQ21" s="240" t="s">
        <v>133</v>
      </c>
      <c r="FOR21" s="240" t="s">
        <v>133</v>
      </c>
      <c r="FOS21" s="240" t="s">
        <v>133</v>
      </c>
      <c r="FOT21" s="240" t="s">
        <v>133</v>
      </c>
      <c r="FOU21" s="240" t="s">
        <v>133</v>
      </c>
      <c r="FOV21" s="240" t="s">
        <v>133</v>
      </c>
      <c r="FOW21" s="240" t="s">
        <v>133</v>
      </c>
      <c r="FOX21" s="240" t="s">
        <v>133</v>
      </c>
      <c r="FOY21" s="240" t="s">
        <v>133</v>
      </c>
      <c r="FOZ21" s="240" t="s">
        <v>133</v>
      </c>
      <c r="FPA21" s="240" t="s">
        <v>133</v>
      </c>
      <c r="FPB21" s="240" t="s">
        <v>133</v>
      </c>
      <c r="FPC21" s="240" t="s">
        <v>133</v>
      </c>
      <c r="FPD21" s="240" t="s">
        <v>133</v>
      </c>
      <c r="FPE21" s="240" t="s">
        <v>133</v>
      </c>
      <c r="FPF21" s="240" t="s">
        <v>133</v>
      </c>
      <c r="FPG21" s="240" t="s">
        <v>133</v>
      </c>
      <c r="FPH21" s="240" t="s">
        <v>133</v>
      </c>
      <c r="FPI21" s="240" t="s">
        <v>133</v>
      </c>
      <c r="FPJ21" s="240" t="s">
        <v>133</v>
      </c>
      <c r="FPK21" s="240" t="s">
        <v>133</v>
      </c>
      <c r="FPL21" s="240" t="s">
        <v>133</v>
      </c>
      <c r="FPM21" s="240" t="s">
        <v>133</v>
      </c>
      <c r="FPN21" s="240" t="s">
        <v>133</v>
      </c>
      <c r="FPO21" s="240" t="s">
        <v>133</v>
      </c>
      <c r="FPP21" s="240" t="s">
        <v>133</v>
      </c>
      <c r="FPQ21" s="240" t="s">
        <v>133</v>
      </c>
      <c r="FPR21" s="240" t="s">
        <v>133</v>
      </c>
      <c r="FPS21" s="240" t="s">
        <v>133</v>
      </c>
      <c r="FPT21" s="240" t="s">
        <v>133</v>
      </c>
      <c r="FPU21" s="240" t="s">
        <v>133</v>
      </c>
      <c r="FPV21" s="240" t="s">
        <v>133</v>
      </c>
      <c r="FPW21" s="240" t="s">
        <v>133</v>
      </c>
      <c r="FPX21" s="240" t="s">
        <v>133</v>
      </c>
      <c r="FPY21" s="240" t="s">
        <v>133</v>
      </c>
      <c r="FPZ21" s="240" t="s">
        <v>133</v>
      </c>
      <c r="FQA21" s="240" t="s">
        <v>133</v>
      </c>
      <c r="FQB21" s="240" t="s">
        <v>133</v>
      </c>
      <c r="FQC21" s="240" t="s">
        <v>133</v>
      </c>
      <c r="FQD21" s="240" t="s">
        <v>133</v>
      </c>
      <c r="FQE21" s="240" t="s">
        <v>133</v>
      </c>
      <c r="FQF21" s="240" t="s">
        <v>133</v>
      </c>
      <c r="FQG21" s="240" t="s">
        <v>133</v>
      </c>
      <c r="FQH21" s="240" t="s">
        <v>133</v>
      </c>
      <c r="FQI21" s="240" t="s">
        <v>133</v>
      </c>
      <c r="FQJ21" s="240" t="s">
        <v>133</v>
      </c>
      <c r="FQK21" s="240" t="s">
        <v>133</v>
      </c>
      <c r="FQL21" s="240" t="s">
        <v>133</v>
      </c>
      <c r="FQM21" s="240" t="s">
        <v>133</v>
      </c>
      <c r="FQN21" s="240" t="s">
        <v>133</v>
      </c>
      <c r="FQO21" s="240" t="s">
        <v>133</v>
      </c>
      <c r="FQP21" s="240" t="s">
        <v>133</v>
      </c>
      <c r="FQQ21" s="240" t="s">
        <v>133</v>
      </c>
      <c r="FQR21" s="240" t="s">
        <v>133</v>
      </c>
      <c r="FQS21" s="240" t="s">
        <v>133</v>
      </c>
      <c r="FQT21" s="240" t="s">
        <v>133</v>
      </c>
      <c r="FQU21" s="240" t="s">
        <v>133</v>
      </c>
      <c r="FQV21" s="240" t="s">
        <v>133</v>
      </c>
      <c r="FQW21" s="240" t="s">
        <v>133</v>
      </c>
      <c r="FQX21" s="240" t="s">
        <v>133</v>
      </c>
      <c r="FQY21" s="240" t="s">
        <v>133</v>
      </c>
      <c r="FQZ21" s="240" t="s">
        <v>133</v>
      </c>
      <c r="FRA21" s="240" t="s">
        <v>133</v>
      </c>
      <c r="FRB21" s="240" t="s">
        <v>133</v>
      </c>
      <c r="FRC21" s="240" t="s">
        <v>133</v>
      </c>
      <c r="FRD21" s="240" t="s">
        <v>133</v>
      </c>
      <c r="FRE21" s="240" t="s">
        <v>133</v>
      </c>
      <c r="FRF21" s="240" t="s">
        <v>133</v>
      </c>
      <c r="FRG21" s="240" t="s">
        <v>133</v>
      </c>
      <c r="FRH21" s="240" t="s">
        <v>133</v>
      </c>
      <c r="FRI21" s="240" t="s">
        <v>133</v>
      </c>
      <c r="FRJ21" s="240" t="s">
        <v>133</v>
      </c>
      <c r="FRK21" s="240" t="s">
        <v>133</v>
      </c>
      <c r="FRL21" s="240" t="s">
        <v>133</v>
      </c>
      <c r="FRM21" s="240" t="s">
        <v>133</v>
      </c>
      <c r="FRN21" s="240" t="s">
        <v>133</v>
      </c>
      <c r="FRO21" s="240" t="s">
        <v>133</v>
      </c>
      <c r="FRP21" s="240" t="s">
        <v>133</v>
      </c>
      <c r="FRQ21" s="240" t="s">
        <v>133</v>
      </c>
      <c r="FRR21" s="240" t="s">
        <v>133</v>
      </c>
      <c r="FRS21" s="240" t="s">
        <v>133</v>
      </c>
      <c r="FRT21" s="240" t="s">
        <v>133</v>
      </c>
      <c r="FRU21" s="240" t="s">
        <v>133</v>
      </c>
      <c r="FRV21" s="240" t="s">
        <v>133</v>
      </c>
      <c r="FRW21" s="240" t="s">
        <v>133</v>
      </c>
      <c r="FRX21" s="240" t="s">
        <v>133</v>
      </c>
      <c r="FRY21" s="240" t="s">
        <v>133</v>
      </c>
      <c r="FRZ21" s="240" t="s">
        <v>133</v>
      </c>
      <c r="FSA21" s="240" t="s">
        <v>133</v>
      </c>
      <c r="FSB21" s="240" t="s">
        <v>133</v>
      </c>
      <c r="FSC21" s="240" t="s">
        <v>133</v>
      </c>
      <c r="FSD21" s="240" t="s">
        <v>133</v>
      </c>
      <c r="FSE21" s="240" t="s">
        <v>133</v>
      </c>
      <c r="FSF21" s="240" t="s">
        <v>133</v>
      </c>
      <c r="FSG21" s="240" t="s">
        <v>133</v>
      </c>
      <c r="FSH21" s="240" t="s">
        <v>133</v>
      </c>
      <c r="FSI21" s="240" t="s">
        <v>133</v>
      </c>
      <c r="FSJ21" s="240" t="s">
        <v>133</v>
      </c>
      <c r="FSK21" s="240" t="s">
        <v>133</v>
      </c>
      <c r="FSL21" s="240" t="s">
        <v>133</v>
      </c>
      <c r="FSM21" s="240" t="s">
        <v>133</v>
      </c>
      <c r="FSN21" s="240" t="s">
        <v>133</v>
      </c>
      <c r="FSO21" s="240" t="s">
        <v>133</v>
      </c>
      <c r="FSP21" s="240" t="s">
        <v>133</v>
      </c>
      <c r="FSQ21" s="240" t="s">
        <v>133</v>
      </c>
      <c r="FSR21" s="240" t="s">
        <v>133</v>
      </c>
      <c r="FSS21" s="240" t="s">
        <v>133</v>
      </c>
      <c r="FST21" s="240" t="s">
        <v>133</v>
      </c>
      <c r="FSU21" s="240" t="s">
        <v>133</v>
      </c>
      <c r="FSV21" s="240" t="s">
        <v>133</v>
      </c>
      <c r="FSW21" s="240" t="s">
        <v>133</v>
      </c>
      <c r="FSX21" s="240" t="s">
        <v>133</v>
      </c>
      <c r="FSY21" s="240" t="s">
        <v>133</v>
      </c>
      <c r="FSZ21" s="240" t="s">
        <v>133</v>
      </c>
      <c r="FTA21" s="240" t="s">
        <v>133</v>
      </c>
      <c r="FTB21" s="240" t="s">
        <v>133</v>
      </c>
      <c r="FTC21" s="240" t="s">
        <v>133</v>
      </c>
      <c r="FTD21" s="240" t="s">
        <v>133</v>
      </c>
      <c r="FTE21" s="240" t="s">
        <v>133</v>
      </c>
      <c r="FTF21" s="240" t="s">
        <v>133</v>
      </c>
      <c r="FTG21" s="240" t="s">
        <v>133</v>
      </c>
      <c r="FTH21" s="240" t="s">
        <v>133</v>
      </c>
      <c r="FTI21" s="240" t="s">
        <v>133</v>
      </c>
      <c r="FTJ21" s="240" t="s">
        <v>133</v>
      </c>
      <c r="FTK21" s="240" t="s">
        <v>133</v>
      </c>
      <c r="FTL21" s="240" t="s">
        <v>133</v>
      </c>
      <c r="FTM21" s="240" t="s">
        <v>133</v>
      </c>
      <c r="FTN21" s="240" t="s">
        <v>133</v>
      </c>
      <c r="FTO21" s="240" t="s">
        <v>133</v>
      </c>
      <c r="FTP21" s="240" t="s">
        <v>133</v>
      </c>
      <c r="FTQ21" s="240" t="s">
        <v>133</v>
      </c>
      <c r="FTR21" s="240" t="s">
        <v>133</v>
      </c>
      <c r="FTS21" s="240" t="s">
        <v>133</v>
      </c>
      <c r="FTT21" s="240" t="s">
        <v>133</v>
      </c>
      <c r="FTU21" s="240" t="s">
        <v>133</v>
      </c>
      <c r="FTV21" s="240" t="s">
        <v>133</v>
      </c>
      <c r="FTW21" s="240" t="s">
        <v>133</v>
      </c>
      <c r="FTX21" s="240" t="s">
        <v>133</v>
      </c>
      <c r="FTY21" s="240" t="s">
        <v>133</v>
      </c>
      <c r="FTZ21" s="240" t="s">
        <v>133</v>
      </c>
      <c r="FUA21" s="240" t="s">
        <v>133</v>
      </c>
      <c r="FUB21" s="240" t="s">
        <v>133</v>
      </c>
      <c r="FUC21" s="240" t="s">
        <v>133</v>
      </c>
      <c r="FUD21" s="240" t="s">
        <v>133</v>
      </c>
      <c r="FUE21" s="240" t="s">
        <v>133</v>
      </c>
      <c r="FUF21" s="240" t="s">
        <v>133</v>
      </c>
      <c r="FUG21" s="240" t="s">
        <v>133</v>
      </c>
      <c r="FUH21" s="240" t="s">
        <v>133</v>
      </c>
      <c r="FUI21" s="240" t="s">
        <v>133</v>
      </c>
      <c r="FUJ21" s="240" t="s">
        <v>133</v>
      </c>
      <c r="FUK21" s="240" t="s">
        <v>133</v>
      </c>
      <c r="FUL21" s="240" t="s">
        <v>133</v>
      </c>
      <c r="FUM21" s="240" t="s">
        <v>133</v>
      </c>
      <c r="FUN21" s="240" t="s">
        <v>133</v>
      </c>
      <c r="FUO21" s="240" t="s">
        <v>133</v>
      </c>
      <c r="FUP21" s="240" t="s">
        <v>133</v>
      </c>
      <c r="FUQ21" s="240" t="s">
        <v>133</v>
      </c>
      <c r="FUR21" s="240" t="s">
        <v>133</v>
      </c>
      <c r="FUS21" s="240" t="s">
        <v>133</v>
      </c>
      <c r="FUT21" s="240" t="s">
        <v>133</v>
      </c>
      <c r="FUU21" s="240" t="s">
        <v>133</v>
      </c>
      <c r="FUV21" s="240" t="s">
        <v>133</v>
      </c>
      <c r="FUW21" s="240" t="s">
        <v>133</v>
      </c>
      <c r="FUX21" s="240" t="s">
        <v>133</v>
      </c>
      <c r="FUY21" s="240" t="s">
        <v>133</v>
      </c>
      <c r="FUZ21" s="240" t="s">
        <v>133</v>
      </c>
      <c r="FVA21" s="240" t="s">
        <v>133</v>
      </c>
      <c r="FVB21" s="240" t="s">
        <v>133</v>
      </c>
      <c r="FVC21" s="240" t="s">
        <v>133</v>
      </c>
      <c r="FVD21" s="240" t="s">
        <v>133</v>
      </c>
      <c r="FVE21" s="240" t="s">
        <v>133</v>
      </c>
      <c r="FVF21" s="240" t="s">
        <v>133</v>
      </c>
      <c r="FVG21" s="240" t="s">
        <v>133</v>
      </c>
      <c r="FVH21" s="240" t="s">
        <v>133</v>
      </c>
      <c r="FVI21" s="240" t="s">
        <v>133</v>
      </c>
      <c r="FVJ21" s="240" t="s">
        <v>133</v>
      </c>
      <c r="FVK21" s="240" t="s">
        <v>133</v>
      </c>
      <c r="FVL21" s="240" t="s">
        <v>133</v>
      </c>
      <c r="FVM21" s="240" t="s">
        <v>133</v>
      </c>
      <c r="FVN21" s="240" t="s">
        <v>133</v>
      </c>
      <c r="FVO21" s="240" t="s">
        <v>133</v>
      </c>
      <c r="FVP21" s="240" t="s">
        <v>133</v>
      </c>
      <c r="FVQ21" s="240" t="s">
        <v>133</v>
      </c>
      <c r="FVR21" s="240" t="s">
        <v>133</v>
      </c>
      <c r="FVS21" s="240" t="s">
        <v>133</v>
      </c>
      <c r="FVT21" s="240" t="s">
        <v>133</v>
      </c>
      <c r="FVU21" s="240" t="s">
        <v>133</v>
      </c>
      <c r="FVV21" s="240" t="s">
        <v>133</v>
      </c>
      <c r="FVW21" s="240" t="s">
        <v>133</v>
      </c>
      <c r="FVX21" s="240" t="s">
        <v>133</v>
      </c>
      <c r="FVY21" s="240" t="s">
        <v>133</v>
      </c>
      <c r="FVZ21" s="240" t="s">
        <v>133</v>
      </c>
      <c r="FWA21" s="240" t="s">
        <v>133</v>
      </c>
      <c r="FWB21" s="240" t="s">
        <v>133</v>
      </c>
      <c r="FWC21" s="240" t="s">
        <v>133</v>
      </c>
      <c r="FWD21" s="240" t="s">
        <v>133</v>
      </c>
      <c r="FWE21" s="240" t="s">
        <v>133</v>
      </c>
      <c r="FWF21" s="240" t="s">
        <v>133</v>
      </c>
      <c r="FWG21" s="240" t="s">
        <v>133</v>
      </c>
      <c r="FWH21" s="240" t="s">
        <v>133</v>
      </c>
      <c r="FWI21" s="240" t="s">
        <v>133</v>
      </c>
      <c r="FWJ21" s="240" t="s">
        <v>133</v>
      </c>
      <c r="FWK21" s="240" t="s">
        <v>133</v>
      </c>
      <c r="FWL21" s="240" t="s">
        <v>133</v>
      </c>
      <c r="FWM21" s="240" t="s">
        <v>133</v>
      </c>
      <c r="FWN21" s="240" t="s">
        <v>133</v>
      </c>
      <c r="FWO21" s="240" t="s">
        <v>133</v>
      </c>
      <c r="FWP21" s="240" t="s">
        <v>133</v>
      </c>
      <c r="FWQ21" s="240" t="s">
        <v>133</v>
      </c>
      <c r="FWR21" s="240" t="s">
        <v>133</v>
      </c>
      <c r="FWS21" s="240" t="s">
        <v>133</v>
      </c>
      <c r="FWT21" s="240" t="s">
        <v>133</v>
      </c>
      <c r="FWU21" s="240" t="s">
        <v>133</v>
      </c>
      <c r="FWV21" s="240" t="s">
        <v>133</v>
      </c>
      <c r="FWW21" s="240" t="s">
        <v>133</v>
      </c>
      <c r="FWX21" s="240" t="s">
        <v>133</v>
      </c>
      <c r="FWY21" s="240" t="s">
        <v>133</v>
      </c>
      <c r="FWZ21" s="240" t="s">
        <v>133</v>
      </c>
      <c r="FXA21" s="240" t="s">
        <v>133</v>
      </c>
      <c r="FXB21" s="240" t="s">
        <v>133</v>
      </c>
      <c r="FXC21" s="240" t="s">
        <v>133</v>
      </c>
      <c r="FXD21" s="240" t="s">
        <v>133</v>
      </c>
      <c r="FXE21" s="240" t="s">
        <v>133</v>
      </c>
      <c r="FXF21" s="240" t="s">
        <v>133</v>
      </c>
      <c r="FXG21" s="240" t="s">
        <v>133</v>
      </c>
      <c r="FXH21" s="240" t="s">
        <v>133</v>
      </c>
      <c r="FXI21" s="240" t="s">
        <v>133</v>
      </c>
      <c r="FXJ21" s="240" t="s">
        <v>133</v>
      </c>
      <c r="FXK21" s="240" t="s">
        <v>133</v>
      </c>
      <c r="FXL21" s="240" t="s">
        <v>133</v>
      </c>
      <c r="FXM21" s="240" t="s">
        <v>133</v>
      </c>
      <c r="FXN21" s="240" t="s">
        <v>133</v>
      </c>
      <c r="FXO21" s="240" t="s">
        <v>133</v>
      </c>
      <c r="FXP21" s="240" t="s">
        <v>133</v>
      </c>
      <c r="FXQ21" s="240" t="s">
        <v>133</v>
      </c>
      <c r="FXR21" s="240" t="s">
        <v>133</v>
      </c>
      <c r="FXS21" s="240" t="s">
        <v>133</v>
      </c>
      <c r="FXT21" s="240" t="s">
        <v>133</v>
      </c>
      <c r="FXU21" s="240" t="s">
        <v>133</v>
      </c>
      <c r="FXV21" s="240" t="s">
        <v>133</v>
      </c>
      <c r="FXW21" s="240" t="s">
        <v>133</v>
      </c>
      <c r="FXX21" s="240" t="s">
        <v>133</v>
      </c>
      <c r="FXY21" s="240" t="s">
        <v>133</v>
      </c>
      <c r="FXZ21" s="240" t="s">
        <v>133</v>
      </c>
      <c r="FYA21" s="240" t="s">
        <v>133</v>
      </c>
      <c r="FYB21" s="240" t="s">
        <v>133</v>
      </c>
      <c r="FYC21" s="240" t="s">
        <v>133</v>
      </c>
      <c r="FYD21" s="240" t="s">
        <v>133</v>
      </c>
      <c r="FYE21" s="240" t="s">
        <v>133</v>
      </c>
      <c r="FYF21" s="240" t="s">
        <v>133</v>
      </c>
      <c r="FYG21" s="240" t="s">
        <v>133</v>
      </c>
      <c r="FYH21" s="240" t="s">
        <v>133</v>
      </c>
      <c r="FYI21" s="240" t="s">
        <v>133</v>
      </c>
      <c r="FYJ21" s="240" t="s">
        <v>133</v>
      </c>
      <c r="FYK21" s="240" t="s">
        <v>133</v>
      </c>
      <c r="FYL21" s="240" t="s">
        <v>133</v>
      </c>
      <c r="FYM21" s="240" t="s">
        <v>133</v>
      </c>
      <c r="FYN21" s="240" t="s">
        <v>133</v>
      </c>
      <c r="FYO21" s="240" t="s">
        <v>133</v>
      </c>
      <c r="FYP21" s="240" t="s">
        <v>133</v>
      </c>
      <c r="FYQ21" s="240" t="s">
        <v>133</v>
      </c>
      <c r="FYR21" s="240" t="s">
        <v>133</v>
      </c>
      <c r="FYS21" s="240" t="s">
        <v>133</v>
      </c>
      <c r="FYT21" s="240" t="s">
        <v>133</v>
      </c>
      <c r="FYU21" s="240" t="s">
        <v>133</v>
      </c>
      <c r="FYV21" s="240" t="s">
        <v>133</v>
      </c>
      <c r="FYW21" s="240" t="s">
        <v>133</v>
      </c>
      <c r="FYX21" s="240" t="s">
        <v>133</v>
      </c>
      <c r="FYY21" s="240" t="s">
        <v>133</v>
      </c>
      <c r="FYZ21" s="240" t="s">
        <v>133</v>
      </c>
      <c r="FZA21" s="240" t="s">
        <v>133</v>
      </c>
      <c r="FZB21" s="240" t="s">
        <v>133</v>
      </c>
      <c r="FZC21" s="240" t="s">
        <v>133</v>
      </c>
      <c r="FZD21" s="240" t="s">
        <v>133</v>
      </c>
      <c r="FZE21" s="240" t="s">
        <v>133</v>
      </c>
      <c r="FZF21" s="240" t="s">
        <v>133</v>
      </c>
      <c r="FZG21" s="240" t="s">
        <v>133</v>
      </c>
      <c r="FZH21" s="240" t="s">
        <v>133</v>
      </c>
      <c r="FZI21" s="240" t="s">
        <v>133</v>
      </c>
      <c r="FZJ21" s="240" t="s">
        <v>133</v>
      </c>
      <c r="FZK21" s="240" t="s">
        <v>133</v>
      </c>
      <c r="FZL21" s="240" t="s">
        <v>133</v>
      </c>
      <c r="FZM21" s="240" t="s">
        <v>133</v>
      </c>
      <c r="FZN21" s="240" t="s">
        <v>133</v>
      </c>
      <c r="FZO21" s="240" t="s">
        <v>133</v>
      </c>
      <c r="FZP21" s="240" t="s">
        <v>133</v>
      </c>
      <c r="FZQ21" s="240" t="s">
        <v>133</v>
      </c>
      <c r="FZR21" s="240" t="s">
        <v>133</v>
      </c>
      <c r="FZS21" s="240" t="s">
        <v>133</v>
      </c>
      <c r="FZT21" s="240" t="s">
        <v>133</v>
      </c>
      <c r="FZU21" s="240" t="s">
        <v>133</v>
      </c>
      <c r="FZV21" s="240" t="s">
        <v>133</v>
      </c>
      <c r="FZW21" s="240" t="s">
        <v>133</v>
      </c>
      <c r="FZX21" s="240" t="s">
        <v>133</v>
      </c>
      <c r="FZY21" s="240" t="s">
        <v>133</v>
      </c>
      <c r="FZZ21" s="240" t="s">
        <v>133</v>
      </c>
      <c r="GAA21" s="240" t="s">
        <v>133</v>
      </c>
      <c r="GAB21" s="240" t="s">
        <v>133</v>
      </c>
      <c r="GAC21" s="240" t="s">
        <v>133</v>
      </c>
      <c r="GAD21" s="240" t="s">
        <v>133</v>
      </c>
      <c r="GAE21" s="240" t="s">
        <v>133</v>
      </c>
      <c r="GAF21" s="240" t="s">
        <v>133</v>
      </c>
      <c r="GAG21" s="240" t="s">
        <v>133</v>
      </c>
      <c r="GAH21" s="240" t="s">
        <v>133</v>
      </c>
      <c r="GAI21" s="240" t="s">
        <v>133</v>
      </c>
      <c r="GAJ21" s="240" t="s">
        <v>133</v>
      </c>
      <c r="GAK21" s="240" t="s">
        <v>133</v>
      </c>
      <c r="GAL21" s="240" t="s">
        <v>133</v>
      </c>
      <c r="GAM21" s="240" t="s">
        <v>133</v>
      </c>
      <c r="GAN21" s="240" t="s">
        <v>133</v>
      </c>
      <c r="GAO21" s="240" t="s">
        <v>133</v>
      </c>
      <c r="GAP21" s="240" t="s">
        <v>133</v>
      </c>
      <c r="GAQ21" s="240" t="s">
        <v>133</v>
      </c>
      <c r="GAR21" s="240" t="s">
        <v>133</v>
      </c>
      <c r="GAS21" s="240" t="s">
        <v>133</v>
      </c>
      <c r="GAT21" s="240" t="s">
        <v>133</v>
      </c>
      <c r="GAU21" s="240" t="s">
        <v>133</v>
      </c>
      <c r="GAV21" s="240" t="s">
        <v>133</v>
      </c>
      <c r="GAW21" s="240" t="s">
        <v>133</v>
      </c>
      <c r="GAX21" s="240" t="s">
        <v>133</v>
      </c>
      <c r="GAY21" s="240" t="s">
        <v>133</v>
      </c>
      <c r="GAZ21" s="240" t="s">
        <v>133</v>
      </c>
      <c r="GBA21" s="240" t="s">
        <v>133</v>
      </c>
      <c r="GBB21" s="240" t="s">
        <v>133</v>
      </c>
      <c r="GBC21" s="240" t="s">
        <v>133</v>
      </c>
      <c r="GBD21" s="240" t="s">
        <v>133</v>
      </c>
      <c r="GBE21" s="240" t="s">
        <v>133</v>
      </c>
      <c r="GBF21" s="240" t="s">
        <v>133</v>
      </c>
      <c r="GBG21" s="240" t="s">
        <v>133</v>
      </c>
      <c r="GBH21" s="240" t="s">
        <v>133</v>
      </c>
      <c r="GBI21" s="240" t="s">
        <v>133</v>
      </c>
      <c r="GBJ21" s="240" t="s">
        <v>133</v>
      </c>
      <c r="GBK21" s="240" t="s">
        <v>133</v>
      </c>
      <c r="GBL21" s="240" t="s">
        <v>133</v>
      </c>
      <c r="GBM21" s="240" t="s">
        <v>133</v>
      </c>
      <c r="GBN21" s="240" t="s">
        <v>133</v>
      </c>
      <c r="GBO21" s="240" t="s">
        <v>133</v>
      </c>
      <c r="GBP21" s="240" t="s">
        <v>133</v>
      </c>
      <c r="GBQ21" s="240" t="s">
        <v>133</v>
      </c>
      <c r="GBR21" s="240" t="s">
        <v>133</v>
      </c>
      <c r="GBS21" s="240" t="s">
        <v>133</v>
      </c>
      <c r="GBT21" s="240" t="s">
        <v>133</v>
      </c>
      <c r="GBU21" s="240" t="s">
        <v>133</v>
      </c>
      <c r="GBV21" s="240" t="s">
        <v>133</v>
      </c>
      <c r="GBW21" s="240" t="s">
        <v>133</v>
      </c>
      <c r="GBX21" s="240" t="s">
        <v>133</v>
      </c>
      <c r="GBY21" s="240" t="s">
        <v>133</v>
      </c>
      <c r="GBZ21" s="240" t="s">
        <v>133</v>
      </c>
      <c r="GCA21" s="240" t="s">
        <v>133</v>
      </c>
      <c r="GCB21" s="240" t="s">
        <v>133</v>
      </c>
      <c r="GCC21" s="240" t="s">
        <v>133</v>
      </c>
      <c r="GCD21" s="240" t="s">
        <v>133</v>
      </c>
      <c r="GCE21" s="240" t="s">
        <v>133</v>
      </c>
      <c r="GCF21" s="240" t="s">
        <v>133</v>
      </c>
      <c r="GCG21" s="240" t="s">
        <v>133</v>
      </c>
      <c r="GCH21" s="240" t="s">
        <v>133</v>
      </c>
      <c r="GCI21" s="240" t="s">
        <v>133</v>
      </c>
      <c r="GCJ21" s="240" t="s">
        <v>133</v>
      </c>
      <c r="GCK21" s="240" t="s">
        <v>133</v>
      </c>
      <c r="GCL21" s="240" t="s">
        <v>133</v>
      </c>
      <c r="GCM21" s="240" t="s">
        <v>133</v>
      </c>
      <c r="GCN21" s="240" t="s">
        <v>133</v>
      </c>
      <c r="GCO21" s="240" t="s">
        <v>133</v>
      </c>
      <c r="GCP21" s="240" t="s">
        <v>133</v>
      </c>
      <c r="GCQ21" s="240" t="s">
        <v>133</v>
      </c>
      <c r="GCR21" s="240" t="s">
        <v>133</v>
      </c>
      <c r="GCS21" s="240" t="s">
        <v>133</v>
      </c>
      <c r="GCT21" s="240" t="s">
        <v>133</v>
      </c>
      <c r="GCU21" s="240" t="s">
        <v>133</v>
      </c>
      <c r="GCV21" s="240" t="s">
        <v>133</v>
      </c>
      <c r="GCW21" s="240" t="s">
        <v>133</v>
      </c>
      <c r="GCX21" s="240" t="s">
        <v>133</v>
      </c>
      <c r="GCY21" s="240" t="s">
        <v>133</v>
      </c>
      <c r="GCZ21" s="240" t="s">
        <v>133</v>
      </c>
      <c r="GDA21" s="240" t="s">
        <v>133</v>
      </c>
      <c r="GDB21" s="240" t="s">
        <v>133</v>
      </c>
      <c r="GDC21" s="240" t="s">
        <v>133</v>
      </c>
      <c r="GDD21" s="240" t="s">
        <v>133</v>
      </c>
      <c r="GDE21" s="240" t="s">
        <v>133</v>
      </c>
      <c r="GDF21" s="240" t="s">
        <v>133</v>
      </c>
      <c r="GDG21" s="240" t="s">
        <v>133</v>
      </c>
      <c r="GDH21" s="240" t="s">
        <v>133</v>
      </c>
      <c r="GDI21" s="240" t="s">
        <v>133</v>
      </c>
      <c r="GDJ21" s="240" t="s">
        <v>133</v>
      </c>
      <c r="GDK21" s="240" t="s">
        <v>133</v>
      </c>
      <c r="GDL21" s="240" t="s">
        <v>133</v>
      </c>
      <c r="GDM21" s="240" t="s">
        <v>133</v>
      </c>
      <c r="GDN21" s="240" t="s">
        <v>133</v>
      </c>
      <c r="GDO21" s="240" t="s">
        <v>133</v>
      </c>
      <c r="GDP21" s="240" t="s">
        <v>133</v>
      </c>
      <c r="GDQ21" s="240" t="s">
        <v>133</v>
      </c>
      <c r="GDR21" s="240" t="s">
        <v>133</v>
      </c>
      <c r="GDS21" s="240" t="s">
        <v>133</v>
      </c>
      <c r="GDT21" s="240" t="s">
        <v>133</v>
      </c>
      <c r="GDU21" s="240" t="s">
        <v>133</v>
      </c>
      <c r="GDV21" s="240" t="s">
        <v>133</v>
      </c>
      <c r="GDW21" s="240" t="s">
        <v>133</v>
      </c>
      <c r="GDX21" s="240" t="s">
        <v>133</v>
      </c>
      <c r="GDY21" s="240" t="s">
        <v>133</v>
      </c>
      <c r="GDZ21" s="240" t="s">
        <v>133</v>
      </c>
      <c r="GEA21" s="240" t="s">
        <v>133</v>
      </c>
      <c r="GEB21" s="240" t="s">
        <v>133</v>
      </c>
      <c r="GEC21" s="240" t="s">
        <v>133</v>
      </c>
      <c r="GED21" s="240" t="s">
        <v>133</v>
      </c>
      <c r="GEE21" s="240" t="s">
        <v>133</v>
      </c>
      <c r="GEF21" s="240" t="s">
        <v>133</v>
      </c>
      <c r="GEG21" s="240" t="s">
        <v>133</v>
      </c>
      <c r="GEH21" s="240" t="s">
        <v>133</v>
      </c>
      <c r="GEI21" s="240" t="s">
        <v>133</v>
      </c>
      <c r="GEJ21" s="240" t="s">
        <v>133</v>
      </c>
      <c r="GEK21" s="240" t="s">
        <v>133</v>
      </c>
      <c r="GEL21" s="240" t="s">
        <v>133</v>
      </c>
      <c r="GEM21" s="240" t="s">
        <v>133</v>
      </c>
      <c r="GEN21" s="240" t="s">
        <v>133</v>
      </c>
      <c r="GEO21" s="240" t="s">
        <v>133</v>
      </c>
      <c r="GEP21" s="240" t="s">
        <v>133</v>
      </c>
      <c r="GEQ21" s="240" t="s">
        <v>133</v>
      </c>
      <c r="GER21" s="240" t="s">
        <v>133</v>
      </c>
      <c r="GES21" s="240" t="s">
        <v>133</v>
      </c>
      <c r="GET21" s="240" t="s">
        <v>133</v>
      </c>
      <c r="GEU21" s="240" t="s">
        <v>133</v>
      </c>
      <c r="GEV21" s="240" t="s">
        <v>133</v>
      </c>
      <c r="GEW21" s="240" t="s">
        <v>133</v>
      </c>
      <c r="GEX21" s="240" t="s">
        <v>133</v>
      </c>
      <c r="GEY21" s="240" t="s">
        <v>133</v>
      </c>
      <c r="GEZ21" s="240" t="s">
        <v>133</v>
      </c>
      <c r="GFA21" s="240" t="s">
        <v>133</v>
      </c>
      <c r="GFB21" s="240" t="s">
        <v>133</v>
      </c>
      <c r="GFC21" s="240" t="s">
        <v>133</v>
      </c>
      <c r="GFD21" s="240" t="s">
        <v>133</v>
      </c>
      <c r="GFE21" s="240" t="s">
        <v>133</v>
      </c>
      <c r="GFF21" s="240" t="s">
        <v>133</v>
      </c>
      <c r="GFG21" s="240" t="s">
        <v>133</v>
      </c>
      <c r="GFH21" s="240" t="s">
        <v>133</v>
      </c>
      <c r="GFI21" s="240" t="s">
        <v>133</v>
      </c>
      <c r="GFJ21" s="240" t="s">
        <v>133</v>
      </c>
      <c r="GFK21" s="240" t="s">
        <v>133</v>
      </c>
      <c r="GFL21" s="240" t="s">
        <v>133</v>
      </c>
      <c r="GFM21" s="240" t="s">
        <v>133</v>
      </c>
      <c r="GFN21" s="240" t="s">
        <v>133</v>
      </c>
      <c r="GFO21" s="240" t="s">
        <v>133</v>
      </c>
      <c r="GFP21" s="240" t="s">
        <v>133</v>
      </c>
      <c r="GFQ21" s="240" t="s">
        <v>133</v>
      </c>
      <c r="GFR21" s="240" t="s">
        <v>133</v>
      </c>
      <c r="GFS21" s="240" t="s">
        <v>133</v>
      </c>
      <c r="GFT21" s="240" t="s">
        <v>133</v>
      </c>
      <c r="GFU21" s="240" t="s">
        <v>133</v>
      </c>
      <c r="GFV21" s="240" t="s">
        <v>133</v>
      </c>
      <c r="GFW21" s="240" t="s">
        <v>133</v>
      </c>
      <c r="GFX21" s="240" t="s">
        <v>133</v>
      </c>
      <c r="GFY21" s="240" t="s">
        <v>133</v>
      </c>
      <c r="GFZ21" s="240" t="s">
        <v>133</v>
      </c>
      <c r="GGA21" s="240" t="s">
        <v>133</v>
      </c>
      <c r="GGB21" s="240" t="s">
        <v>133</v>
      </c>
      <c r="GGC21" s="240" t="s">
        <v>133</v>
      </c>
      <c r="GGD21" s="240" t="s">
        <v>133</v>
      </c>
      <c r="GGE21" s="240" t="s">
        <v>133</v>
      </c>
      <c r="GGF21" s="240" t="s">
        <v>133</v>
      </c>
      <c r="GGG21" s="240" t="s">
        <v>133</v>
      </c>
      <c r="GGH21" s="240" t="s">
        <v>133</v>
      </c>
      <c r="GGI21" s="240" t="s">
        <v>133</v>
      </c>
      <c r="GGJ21" s="240" t="s">
        <v>133</v>
      </c>
      <c r="GGK21" s="240" t="s">
        <v>133</v>
      </c>
      <c r="GGL21" s="240" t="s">
        <v>133</v>
      </c>
      <c r="GGM21" s="240" t="s">
        <v>133</v>
      </c>
      <c r="GGN21" s="240" t="s">
        <v>133</v>
      </c>
      <c r="GGO21" s="240" t="s">
        <v>133</v>
      </c>
      <c r="GGP21" s="240" t="s">
        <v>133</v>
      </c>
      <c r="GGQ21" s="240" t="s">
        <v>133</v>
      </c>
      <c r="GGR21" s="240" t="s">
        <v>133</v>
      </c>
      <c r="GGS21" s="240" t="s">
        <v>133</v>
      </c>
      <c r="GGT21" s="240" t="s">
        <v>133</v>
      </c>
      <c r="GGU21" s="240" t="s">
        <v>133</v>
      </c>
      <c r="GGV21" s="240" t="s">
        <v>133</v>
      </c>
      <c r="GGW21" s="240" t="s">
        <v>133</v>
      </c>
      <c r="GGX21" s="240" t="s">
        <v>133</v>
      </c>
      <c r="GGY21" s="240" t="s">
        <v>133</v>
      </c>
      <c r="GGZ21" s="240" t="s">
        <v>133</v>
      </c>
      <c r="GHA21" s="240" t="s">
        <v>133</v>
      </c>
      <c r="GHB21" s="240" t="s">
        <v>133</v>
      </c>
      <c r="GHC21" s="240" t="s">
        <v>133</v>
      </c>
      <c r="GHD21" s="240" t="s">
        <v>133</v>
      </c>
      <c r="GHE21" s="240" t="s">
        <v>133</v>
      </c>
      <c r="GHF21" s="240" t="s">
        <v>133</v>
      </c>
      <c r="GHG21" s="240" t="s">
        <v>133</v>
      </c>
      <c r="GHH21" s="240" t="s">
        <v>133</v>
      </c>
      <c r="GHI21" s="240" t="s">
        <v>133</v>
      </c>
      <c r="GHJ21" s="240" t="s">
        <v>133</v>
      </c>
      <c r="GHK21" s="240" t="s">
        <v>133</v>
      </c>
      <c r="GHL21" s="240" t="s">
        <v>133</v>
      </c>
      <c r="GHM21" s="240" t="s">
        <v>133</v>
      </c>
      <c r="GHN21" s="240" t="s">
        <v>133</v>
      </c>
      <c r="GHO21" s="240" t="s">
        <v>133</v>
      </c>
      <c r="GHP21" s="240" t="s">
        <v>133</v>
      </c>
      <c r="GHQ21" s="240" t="s">
        <v>133</v>
      </c>
      <c r="GHR21" s="240" t="s">
        <v>133</v>
      </c>
      <c r="GHS21" s="240" t="s">
        <v>133</v>
      </c>
      <c r="GHT21" s="240" t="s">
        <v>133</v>
      </c>
      <c r="GHU21" s="240" t="s">
        <v>133</v>
      </c>
      <c r="GHV21" s="240" t="s">
        <v>133</v>
      </c>
      <c r="GHW21" s="240" t="s">
        <v>133</v>
      </c>
      <c r="GHX21" s="240" t="s">
        <v>133</v>
      </c>
      <c r="GHY21" s="240" t="s">
        <v>133</v>
      </c>
      <c r="GHZ21" s="240" t="s">
        <v>133</v>
      </c>
      <c r="GIA21" s="240" t="s">
        <v>133</v>
      </c>
      <c r="GIB21" s="240" t="s">
        <v>133</v>
      </c>
      <c r="GIC21" s="240" t="s">
        <v>133</v>
      </c>
      <c r="GID21" s="240" t="s">
        <v>133</v>
      </c>
      <c r="GIE21" s="240" t="s">
        <v>133</v>
      </c>
      <c r="GIF21" s="240" t="s">
        <v>133</v>
      </c>
      <c r="GIG21" s="240" t="s">
        <v>133</v>
      </c>
      <c r="GIH21" s="240" t="s">
        <v>133</v>
      </c>
      <c r="GII21" s="240" t="s">
        <v>133</v>
      </c>
      <c r="GIJ21" s="240" t="s">
        <v>133</v>
      </c>
      <c r="GIK21" s="240" t="s">
        <v>133</v>
      </c>
      <c r="GIL21" s="240" t="s">
        <v>133</v>
      </c>
      <c r="GIM21" s="240" t="s">
        <v>133</v>
      </c>
      <c r="GIN21" s="240" t="s">
        <v>133</v>
      </c>
      <c r="GIO21" s="240" t="s">
        <v>133</v>
      </c>
      <c r="GIP21" s="240" t="s">
        <v>133</v>
      </c>
      <c r="GIQ21" s="240" t="s">
        <v>133</v>
      </c>
      <c r="GIR21" s="240" t="s">
        <v>133</v>
      </c>
      <c r="GIS21" s="240" t="s">
        <v>133</v>
      </c>
      <c r="GIT21" s="240" t="s">
        <v>133</v>
      </c>
      <c r="GIU21" s="240" t="s">
        <v>133</v>
      </c>
      <c r="GIV21" s="240" t="s">
        <v>133</v>
      </c>
      <c r="GIW21" s="240" t="s">
        <v>133</v>
      </c>
      <c r="GIX21" s="240" t="s">
        <v>133</v>
      </c>
      <c r="GIY21" s="240" t="s">
        <v>133</v>
      </c>
      <c r="GIZ21" s="240" t="s">
        <v>133</v>
      </c>
      <c r="GJA21" s="240" t="s">
        <v>133</v>
      </c>
      <c r="GJB21" s="240" t="s">
        <v>133</v>
      </c>
      <c r="GJC21" s="240" t="s">
        <v>133</v>
      </c>
      <c r="GJD21" s="240" t="s">
        <v>133</v>
      </c>
      <c r="GJE21" s="240" t="s">
        <v>133</v>
      </c>
      <c r="GJF21" s="240" t="s">
        <v>133</v>
      </c>
      <c r="GJG21" s="240" t="s">
        <v>133</v>
      </c>
      <c r="GJH21" s="240" t="s">
        <v>133</v>
      </c>
      <c r="GJI21" s="240" t="s">
        <v>133</v>
      </c>
      <c r="GJJ21" s="240" t="s">
        <v>133</v>
      </c>
      <c r="GJK21" s="240" t="s">
        <v>133</v>
      </c>
      <c r="GJL21" s="240" t="s">
        <v>133</v>
      </c>
      <c r="GJM21" s="240" t="s">
        <v>133</v>
      </c>
      <c r="GJN21" s="240" t="s">
        <v>133</v>
      </c>
      <c r="GJO21" s="240" t="s">
        <v>133</v>
      </c>
      <c r="GJP21" s="240" t="s">
        <v>133</v>
      </c>
      <c r="GJQ21" s="240" t="s">
        <v>133</v>
      </c>
      <c r="GJR21" s="240" t="s">
        <v>133</v>
      </c>
      <c r="GJS21" s="240" t="s">
        <v>133</v>
      </c>
      <c r="GJT21" s="240" t="s">
        <v>133</v>
      </c>
      <c r="GJU21" s="240" t="s">
        <v>133</v>
      </c>
      <c r="GJV21" s="240" t="s">
        <v>133</v>
      </c>
      <c r="GJW21" s="240" t="s">
        <v>133</v>
      </c>
      <c r="GJX21" s="240" t="s">
        <v>133</v>
      </c>
      <c r="GJY21" s="240" t="s">
        <v>133</v>
      </c>
      <c r="GJZ21" s="240" t="s">
        <v>133</v>
      </c>
      <c r="GKA21" s="240" t="s">
        <v>133</v>
      </c>
      <c r="GKB21" s="240" t="s">
        <v>133</v>
      </c>
      <c r="GKC21" s="240" t="s">
        <v>133</v>
      </c>
      <c r="GKD21" s="240" t="s">
        <v>133</v>
      </c>
      <c r="GKE21" s="240" t="s">
        <v>133</v>
      </c>
      <c r="GKF21" s="240" t="s">
        <v>133</v>
      </c>
      <c r="GKG21" s="240" t="s">
        <v>133</v>
      </c>
      <c r="GKH21" s="240" t="s">
        <v>133</v>
      </c>
      <c r="GKI21" s="240" t="s">
        <v>133</v>
      </c>
      <c r="GKJ21" s="240" t="s">
        <v>133</v>
      </c>
      <c r="GKK21" s="240" t="s">
        <v>133</v>
      </c>
      <c r="GKL21" s="240" t="s">
        <v>133</v>
      </c>
      <c r="GKM21" s="240" t="s">
        <v>133</v>
      </c>
      <c r="GKN21" s="240" t="s">
        <v>133</v>
      </c>
      <c r="GKO21" s="240" t="s">
        <v>133</v>
      </c>
      <c r="GKP21" s="240" t="s">
        <v>133</v>
      </c>
      <c r="GKQ21" s="240" t="s">
        <v>133</v>
      </c>
      <c r="GKR21" s="240" t="s">
        <v>133</v>
      </c>
      <c r="GKS21" s="240" t="s">
        <v>133</v>
      </c>
      <c r="GKT21" s="240" t="s">
        <v>133</v>
      </c>
      <c r="GKU21" s="240" t="s">
        <v>133</v>
      </c>
      <c r="GKV21" s="240" t="s">
        <v>133</v>
      </c>
      <c r="GKW21" s="240" t="s">
        <v>133</v>
      </c>
      <c r="GKX21" s="240" t="s">
        <v>133</v>
      </c>
      <c r="GKY21" s="240" t="s">
        <v>133</v>
      </c>
      <c r="GKZ21" s="240" t="s">
        <v>133</v>
      </c>
      <c r="GLA21" s="240" t="s">
        <v>133</v>
      </c>
      <c r="GLB21" s="240" t="s">
        <v>133</v>
      </c>
      <c r="GLC21" s="240" t="s">
        <v>133</v>
      </c>
      <c r="GLD21" s="240" t="s">
        <v>133</v>
      </c>
      <c r="GLE21" s="240" t="s">
        <v>133</v>
      </c>
      <c r="GLF21" s="240" t="s">
        <v>133</v>
      </c>
      <c r="GLG21" s="240" t="s">
        <v>133</v>
      </c>
      <c r="GLH21" s="240" t="s">
        <v>133</v>
      </c>
      <c r="GLI21" s="240" t="s">
        <v>133</v>
      </c>
      <c r="GLJ21" s="240" t="s">
        <v>133</v>
      </c>
      <c r="GLK21" s="240" t="s">
        <v>133</v>
      </c>
      <c r="GLL21" s="240" t="s">
        <v>133</v>
      </c>
      <c r="GLM21" s="240" t="s">
        <v>133</v>
      </c>
      <c r="GLN21" s="240" t="s">
        <v>133</v>
      </c>
      <c r="GLO21" s="240" t="s">
        <v>133</v>
      </c>
      <c r="GLP21" s="240" t="s">
        <v>133</v>
      </c>
      <c r="GLQ21" s="240" t="s">
        <v>133</v>
      </c>
      <c r="GLR21" s="240" t="s">
        <v>133</v>
      </c>
      <c r="GLS21" s="240" t="s">
        <v>133</v>
      </c>
      <c r="GLT21" s="240" t="s">
        <v>133</v>
      </c>
      <c r="GLU21" s="240" t="s">
        <v>133</v>
      </c>
      <c r="GLV21" s="240" t="s">
        <v>133</v>
      </c>
      <c r="GLW21" s="240" t="s">
        <v>133</v>
      </c>
      <c r="GLX21" s="240" t="s">
        <v>133</v>
      </c>
      <c r="GLY21" s="240" t="s">
        <v>133</v>
      </c>
      <c r="GLZ21" s="240" t="s">
        <v>133</v>
      </c>
      <c r="GMA21" s="240" t="s">
        <v>133</v>
      </c>
      <c r="GMB21" s="240" t="s">
        <v>133</v>
      </c>
      <c r="GMC21" s="240" t="s">
        <v>133</v>
      </c>
      <c r="GMD21" s="240" t="s">
        <v>133</v>
      </c>
      <c r="GME21" s="240" t="s">
        <v>133</v>
      </c>
      <c r="GMF21" s="240" t="s">
        <v>133</v>
      </c>
      <c r="GMG21" s="240" t="s">
        <v>133</v>
      </c>
      <c r="GMH21" s="240" t="s">
        <v>133</v>
      </c>
      <c r="GMI21" s="240" t="s">
        <v>133</v>
      </c>
      <c r="GMJ21" s="240" t="s">
        <v>133</v>
      </c>
      <c r="GMK21" s="240" t="s">
        <v>133</v>
      </c>
      <c r="GML21" s="240" t="s">
        <v>133</v>
      </c>
      <c r="GMM21" s="240" t="s">
        <v>133</v>
      </c>
      <c r="GMN21" s="240" t="s">
        <v>133</v>
      </c>
      <c r="GMO21" s="240" t="s">
        <v>133</v>
      </c>
      <c r="GMP21" s="240" t="s">
        <v>133</v>
      </c>
      <c r="GMQ21" s="240" t="s">
        <v>133</v>
      </c>
      <c r="GMR21" s="240" t="s">
        <v>133</v>
      </c>
      <c r="GMS21" s="240" t="s">
        <v>133</v>
      </c>
      <c r="GMT21" s="240" t="s">
        <v>133</v>
      </c>
      <c r="GMU21" s="240" t="s">
        <v>133</v>
      </c>
      <c r="GMV21" s="240" t="s">
        <v>133</v>
      </c>
      <c r="GMW21" s="240" t="s">
        <v>133</v>
      </c>
      <c r="GMX21" s="240" t="s">
        <v>133</v>
      </c>
      <c r="GMY21" s="240" t="s">
        <v>133</v>
      </c>
      <c r="GMZ21" s="240" t="s">
        <v>133</v>
      </c>
      <c r="GNA21" s="240" t="s">
        <v>133</v>
      </c>
      <c r="GNB21" s="240" t="s">
        <v>133</v>
      </c>
      <c r="GNC21" s="240" t="s">
        <v>133</v>
      </c>
      <c r="GND21" s="240" t="s">
        <v>133</v>
      </c>
      <c r="GNE21" s="240" t="s">
        <v>133</v>
      </c>
      <c r="GNF21" s="240" t="s">
        <v>133</v>
      </c>
      <c r="GNG21" s="240" t="s">
        <v>133</v>
      </c>
      <c r="GNH21" s="240" t="s">
        <v>133</v>
      </c>
      <c r="GNI21" s="240" t="s">
        <v>133</v>
      </c>
      <c r="GNJ21" s="240" t="s">
        <v>133</v>
      </c>
      <c r="GNK21" s="240" t="s">
        <v>133</v>
      </c>
      <c r="GNL21" s="240" t="s">
        <v>133</v>
      </c>
      <c r="GNM21" s="240" t="s">
        <v>133</v>
      </c>
      <c r="GNN21" s="240" t="s">
        <v>133</v>
      </c>
      <c r="GNO21" s="240" t="s">
        <v>133</v>
      </c>
      <c r="GNP21" s="240" t="s">
        <v>133</v>
      </c>
      <c r="GNQ21" s="240" t="s">
        <v>133</v>
      </c>
      <c r="GNR21" s="240" t="s">
        <v>133</v>
      </c>
      <c r="GNS21" s="240" t="s">
        <v>133</v>
      </c>
      <c r="GNT21" s="240" t="s">
        <v>133</v>
      </c>
      <c r="GNU21" s="240" t="s">
        <v>133</v>
      </c>
      <c r="GNV21" s="240" t="s">
        <v>133</v>
      </c>
      <c r="GNW21" s="240" t="s">
        <v>133</v>
      </c>
      <c r="GNX21" s="240" t="s">
        <v>133</v>
      </c>
      <c r="GNY21" s="240" t="s">
        <v>133</v>
      </c>
      <c r="GNZ21" s="240" t="s">
        <v>133</v>
      </c>
      <c r="GOA21" s="240" t="s">
        <v>133</v>
      </c>
      <c r="GOB21" s="240" t="s">
        <v>133</v>
      </c>
      <c r="GOC21" s="240" t="s">
        <v>133</v>
      </c>
      <c r="GOD21" s="240" t="s">
        <v>133</v>
      </c>
      <c r="GOE21" s="240" t="s">
        <v>133</v>
      </c>
      <c r="GOF21" s="240" t="s">
        <v>133</v>
      </c>
      <c r="GOG21" s="240" t="s">
        <v>133</v>
      </c>
      <c r="GOH21" s="240" t="s">
        <v>133</v>
      </c>
      <c r="GOI21" s="240" t="s">
        <v>133</v>
      </c>
      <c r="GOJ21" s="240" t="s">
        <v>133</v>
      </c>
      <c r="GOK21" s="240" t="s">
        <v>133</v>
      </c>
      <c r="GOL21" s="240" t="s">
        <v>133</v>
      </c>
      <c r="GOM21" s="240" t="s">
        <v>133</v>
      </c>
      <c r="GON21" s="240" t="s">
        <v>133</v>
      </c>
      <c r="GOO21" s="240" t="s">
        <v>133</v>
      </c>
      <c r="GOP21" s="240" t="s">
        <v>133</v>
      </c>
      <c r="GOQ21" s="240" t="s">
        <v>133</v>
      </c>
      <c r="GOR21" s="240" t="s">
        <v>133</v>
      </c>
      <c r="GOS21" s="240" t="s">
        <v>133</v>
      </c>
      <c r="GOT21" s="240" t="s">
        <v>133</v>
      </c>
      <c r="GOU21" s="240" t="s">
        <v>133</v>
      </c>
      <c r="GOV21" s="240" t="s">
        <v>133</v>
      </c>
      <c r="GOW21" s="240" t="s">
        <v>133</v>
      </c>
      <c r="GOX21" s="240" t="s">
        <v>133</v>
      </c>
      <c r="GOY21" s="240" t="s">
        <v>133</v>
      </c>
      <c r="GOZ21" s="240" t="s">
        <v>133</v>
      </c>
      <c r="GPA21" s="240" t="s">
        <v>133</v>
      </c>
      <c r="GPB21" s="240" t="s">
        <v>133</v>
      </c>
      <c r="GPC21" s="240" t="s">
        <v>133</v>
      </c>
      <c r="GPD21" s="240" t="s">
        <v>133</v>
      </c>
      <c r="GPE21" s="240" t="s">
        <v>133</v>
      </c>
      <c r="GPF21" s="240" t="s">
        <v>133</v>
      </c>
      <c r="GPG21" s="240" t="s">
        <v>133</v>
      </c>
      <c r="GPH21" s="240" t="s">
        <v>133</v>
      </c>
      <c r="GPI21" s="240" t="s">
        <v>133</v>
      </c>
      <c r="GPJ21" s="240" t="s">
        <v>133</v>
      </c>
      <c r="GPK21" s="240" t="s">
        <v>133</v>
      </c>
      <c r="GPL21" s="240" t="s">
        <v>133</v>
      </c>
      <c r="GPM21" s="240" t="s">
        <v>133</v>
      </c>
      <c r="GPN21" s="240" t="s">
        <v>133</v>
      </c>
      <c r="GPO21" s="240" t="s">
        <v>133</v>
      </c>
      <c r="GPP21" s="240" t="s">
        <v>133</v>
      </c>
      <c r="GPQ21" s="240" t="s">
        <v>133</v>
      </c>
      <c r="GPR21" s="240" t="s">
        <v>133</v>
      </c>
      <c r="GPS21" s="240" t="s">
        <v>133</v>
      </c>
      <c r="GPT21" s="240" t="s">
        <v>133</v>
      </c>
      <c r="GPU21" s="240" t="s">
        <v>133</v>
      </c>
      <c r="GPV21" s="240" t="s">
        <v>133</v>
      </c>
      <c r="GPW21" s="240" t="s">
        <v>133</v>
      </c>
      <c r="GPX21" s="240" t="s">
        <v>133</v>
      </c>
      <c r="GPY21" s="240" t="s">
        <v>133</v>
      </c>
      <c r="GPZ21" s="240" t="s">
        <v>133</v>
      </c>
      <c r="GQA21" s="240" t="s">
        <v>133</v>
      </c>
      <c r="GQB21" s="240" t="s">
        <v>133</v>
      </c>
      <c r="GQC21" s="240" t="s">
        <v>133</v>
      </c>
      <c r="GQD21" s="240" t="s">
        <v>133</v>
      </c>
      <c r="GQE21" s="240" t="s">
        <v>133</v>
      </c>
      <c r="GQF21" s="240" t="s">
        <v>133</v>
      </c>
      <c r="GQG21" s="240" t="s">
        <v>133</v>
      </c>
      <c r="GQH21" s="240" t="s">
        <v>133</v>
      </c>
      <c r="GQI21" s="240" t="s">
        <v>133</v>
      </c>
      <c r="GQJ21" s="240" t="s">
        <v>133</v>
      </c>
      <c r="GQK21" s="240" t="s">
        <v>133</v>
      </c>
      <c r="GQL21" s="240" t="s">
        <v>133</v>
      </c>
      <c r="GQM21" s="240" t="s">
        <v>133</v>
      </c>
      <c r="GQN21" s="240" t="s">
        <v>133</v>
      </c>
      <c r="GQO21" s="240" t="s">
        <v>133</v>
      </c>
      <c r="GQP21" s="240" t="s">
        <v>133</v>
      </c>
      <c r="GQQ21" s="240" t="s">
        <v>133</v>
      </c>
      <c r="GQR21" s="240" t="s">
        <v>133</v>
      </c>
      <c r="GQS21" s="240" t="s">
        <v>133</v>
      </c>
      <c r="GQT21" s="240" t="s">
        <v>133</v>
      </c>
      <c r="GQU21" s="240" t="s">
        <v>133</v>
      </c>
      <c r="GQV21" s="240" t="s">
        <v>133</v>
      </c>
      <c r="GQW21" s="240" t="s">
        <v>133</v>
      </c>
      <c r="GQX21" s="240" t="s">
        <v>133</v>
      </c>
      <c r="GQY21" s="240" t="s">
        <v>133</v>
      </c>
      <c r="GQZ21" s="240" t="s">
        <v>133</v>
      </c>
      <c r="GRA21" s="240" t="s">
        <v>133</v>
      </c>
      <c r="GRB21" s="240" t="s">
        <v>133</v>
      </c>
      <c r="GRC21" s="240" t="s">
        <v>133</v>
      </c>
      <c r="GRD21" s="240" t="s">
        <v>133</v>
      </c>
      <c r="GRE21" s="240" t="s">
        <v>133</v>
      </c>
      <c r="GRF21" s="240" t="s">
        <v>133</v>
      </c>
      <c r="GRG21" s="240" t="s">
        <v>133</v>
      </c>
      <c r="GRH21" s="240" t="s">
        <v>133</v>
      </c>
      <c r="GRI21" s="240" t="s">
        <v>133</v>
      </c>
      <c r="GRJ21" s="240" t="s">
        <v>133</v>
      </c>
      <c r="GRK21" s="240" t="s">
        <v>133</v>
      </c>
      <c r="GRL21" s="240" t="s">
        <v>133</v>
      </c>
      <c r="GRM21" s="240" t="s">
        <v>133</v>
      </c>
      <c r="GRN21" s="240" t="s">
        <v>133</v>
      </c>
      <c r="GRO21" s="240" t="s">
        <v>133</v>
      </c>
      <c r="GRP21" s="240" t="s">
        <v>133</v>
      </c>
      <c r="GRQ21" s="240" t="s">
        <v>133</v>
      </c>
      <c r="GRR21" s="240" t="s">
        <v>133</v>
      </c>
      <c r="GRS21" s="240" t="s">
        <v>133</v>
      </c>
      <c r="GRT21" s="240" t="s">
        <v>133</v>
      </c>
      <c r="GRU21" s="240" t="s">
        <v>133</v>
      </c>
      <c r="GRV21" s="240" t="s">
        <v>133</v>
      </c>
      <c r="GRW21" s="240" t="s">
        <v>133</v>
      </c>
      <c r="GRX21" s="240" t="s">
        <v>133</v>
      </c>
      <c r="GRY21" s="240" t="s">
        <v>133</v>
      </c>
      <c r="GRZ21" s="240" t="s">
        <v>133</v>
      </c>
      <c r="GSA21" s="240" t="s">
        <v>133</v>
      </c>
      <c r="GSB21" s="240" t="s">
        <v>133</v>
      </c>
      <c r="GSC21" s="240" t="s">
        <v>133</v>
      </c>
      <c r="GSD21" s="240" t="s">
        <v>133</v>
      </c>
      <c r="GSE21" s="240" t="s">
        <v>133</v>
      </c>
      <c r="GSF21" s="240" t="s">
        <v>133</v>
      </c>
      <c r="GSG21" s="240" t="s">
        <v>133</v>
      </c>
      <c r="GSH21" s="240" t="s">
        <v>133</v>
      </c>
      <c r="GSI21" s="240" t="s">
        <v>133</v>
      </c>
      <c r="GSJ21" s="240" t="s">
        <v>133</v>
      </c>
      <c r="GSK21" s="240" t="s">
        <v>133</v>
      </c>
      <c r="GSL21" s="240" t="s">
        <v>133</v>
      </c>
      <c r="GSM21" s="240" t="s">
        <v>133</v>
      </c>
      <c r="GSN21" s="240" t="s">
        <v>133</v>
      </c>
      <c r="GSO21" s="240" t="s">
        <v>133</v>
      </c>
      <c r="GSP21" s="240" t="s">
        <v>133</v>
      </c>
      <c r="GSQ21" s="240" t="s">
        <v>133</v>
      </c>
      <c r="GSR21" s="240" t="s">
        <v>133</v>
      </c>
      <c r="GSS21" s="240" t="s">
        <v>133</v>
      </c>
      <c r="GST21" s="240" t="s">
        <v>133</v>
      </c>
      <c r="GSU21" s="240" t="s">
        <v>133</v>
      </c>
      <c r="GSV21" s="240" t="s">
        <v>133</v>
      </c>
      <c r="GSW21" s="240" t="s">
        <v>133</v>
      </c>
      <c r="GSX21" s="240" t="s">
        <v>133</v>
      </c>
      <c r="GSY21" s="240" t="s">
        <v>133</v>
      </c>
      <c r="GSZ21" s="240" t="s">
        <v>133</v>
      </c>
      <c r="GTA21" s="240" t="s">
        <v>133</v>
      </c>
      <c r="GTB21" s="240" t="s">
        <v>133</v>
      </c>
      <c r="GTC21" s="240" t="s">
        <v>133</v>
      </c>
      <c r="GTD21" s="240" t="s">
        <v>133</v>
      </c>
      <c r="GTE21" s="240" t="s">
        <v>133</v>
      </c>
      <c r="GTF21" s="240" t="s">
        <v>133</v>
      </c>
      <c r="GTG21" s="240" t="s">
        <v>133</v>
      </c>
      <c r="GTH21" s="240" t="s">
        <v>133</v>
      </c>
      <c r="GTI21" s="240" t="s">
        <v>133</v>
      </c>
      <c r="GTJ21" s="240" t="s">
        <v>133</v>
      </c>
      <c r="GTK21" s="240" t="s">
        <v>133</v>
      </c>
      <c r="GTL21" s="240" t="s">
        <v>133</v>
      </c>
      <c r="GTM21" s="240" t="s">
        <v>133</v>
      </c>
      <c r="GTN21" s="240" t="s">
        <v>133</v>
      </c>
      <c r="GTO21" s="240" t="s">
        <v>133</v>
      </c>
      <c r="GTP21" s="240" t="s">
        <v>133</v>
      </c>
      <c r="GTQ21" s="240" t="s">
        <v>133</v>
      </c>
      <c r="GTR21" s="240" t="s">
        <v>133</v>
      </c>
      <c r="GTS21" s="240" t="s">
        <v>133</v>
      </c>
      <c r="GTT21" s="240" t="s">
        <v>133</v>
      </c>
      <c r="GTU21" s="240" t="s">
        <v>133</v>
      </c>
      <c r="GTV21" s="240" t="s">
        <v>133</v>
      </c>
      <c r="GTW21" s="240" t="s">
        <v>133</v>
      </c>
      <c r="GTX21" s="240" t="s">
        <v>133</v>
      </c>
      <c r="GTY21" s="240" t="s">
        <v>133</v>
      </c>
      <c r="GTZ21" s="240" t="s">
        <v>133</v>
      </c>
      <c r="GUA21" s="240" t="s">
        <v>133</v>
      </c>
      <c r="GUB21" s="240" t="s">
        <v>133</v>
      </c>
      <c r="GUC21" s="240" t="s">
        <v>133</v>
      </c>
      <c r="GUD21" s="240" t="s">
        <v>133</v>
      </c>
      <c r="GUE21" s="240" t="s">
        <v>133</v>
      </c>
      <c r="GUF21" s="240" t="s">
        <v>133</v>
      </c>
      <c r="GUG21" s="240" t="s">
        <v>133</v>
      </c>
      <c r="GUH21" s="240" t="s">
        <v>133</v>
      </c>
      <c r="GUI21" s="240" t="s">
        <v>133</v>
      </c>
      <c r="GUJ21" s="240" t="s">
        <v>133</v>
      </c>
      <c r="GUK21" s="240" t="s">
        <v>133</v>
      </c>
      <c r="GUL21" s="240" t="s">
        <v>133</v>
      </c>
      <c r="GUM21" s="240" t="s">
        <v>133</v>
      </c>
      <c r="GUN21" s="240" t="s">
        <v>133</v>
      </c>
      <c r="GUO21" s="240" t="s">
        <v>133</v>
      </c>
      <c r="GUP21" s="240" t="s">
        <v>133</v>
      </c>
      <c r="GUQ21" s="240" t="s">
        <v>133</v>
      </c>
      <c r="GUR21" s="240" t="s">
        <v>133</v>
      </c>
      <c r="GUS21" s="240" t="s">
        <v>133</v>
      </c>
      <c r="GUT21" s="240" t="s">
        <v>133</v>
      </c>
      <c r="GUU21" s="240" t="s">
        <v>133</v>
      </c>
      <c r="GUV21" s="240" t="s">
        <v>133</v>
      </c>
      <c r="GUW21" s="240" t="s">
        <v>133</v>
      </c>
      <c r="GUX21" s="240" t="s">
        <v>133</v>
      </c>
      <c r="GUY21" s="240" t="s">
        <v>133</v>
      </c>
      <c r="GUZ21" s="240" t="s">
        <v>133</v>
      </c>
      <c r="GVA21" s="240" t="s">
        <v>133</v>
      </c>
      <c r="GVB21" s="240" t="s">
        <v>133</v>
      </c>
      <c r="GVC21" s="240" t="s">
        <v>133</v>
      </c>
      <c r="GVD21" s="240" t="s">
        <v>133</v>
      </c>
      <c r="GVE21" s="240" t="s">
        <v>133</v>
      </c>
      <c r="GVF21" s="240" t="s">
        <v>133</v>
      </c>
      <c r="GVG21" s="240" t="s">
        <v>133</v>
      </c>
      <c r="GVH21" s="240" t="s">
        <v>133</v>
      </c>
      <c r="GVI21" s="240" t="s">
        <v>133</v>
      </c>
      <c r="GVJ21" s="240" t="s">
        <v>133</v>
      </c>
      <c r="GVK21" s="240" t="s">
        <v>133</v>
      </c>
      <c r="GVL21" s="240" t="s">
        <v>133</v>
      </c>
      <c r="GVM21" s="240" t="s">
        <v>133</v>
      </c>
      <c r="GVN21" s="240" t="s">
        <v>133</v>
      </c>
      <c r="GVO21" s="240" t="s">
        <v>133</v>
      </c>
      <c r="GVP21" s="240" t="s">
        <v>133</v>
      </c>
      <c r="GVQ21" s="240" t="s">
        <v>133</v>
      </c>
      <c r="GVR21" s="240" t="s">
        <v>133</v>
      </c>
      <c r="GVS21" s="240" t="s">
        <v>133</v>
      </c>
      <c r="GVT21" s="240" t="s">
        <v>133</v>
      </c>
      <c r="GVU21" s="240" t="s">
        <v>133</v>
      </c>
      <c r="GVV21" s="240" t="s">
        <v>133</v>
      </c>
      <c r="GVW21" s="240" t="s">
        <v>133</v>
      </c>
      <c r="GVX21" s="240" t="s">
        <v>133</v>
      </c>
      <c r="GVY21" s="240" t="s">
        <v>133</v>
      </c>
      <c r="GVZ21" s="240" t="s">
        <v>133</v>
      </c>
      <c r="GWA21" s="240" t="s">
        <v>133</v>
      </c>
      <c r="GWB21" s="240" t="s">
        <v>133</v>
      </c>
      <c r="GWC21" s="240" t="s">
        <v>133</v>
      </c>
      <c r="GWD21" s="240" t="s">
        <v>133</v>
      </c>
      <c r="GWE21" s="240" t="s">
        <v>133</v>
      </c>
      <c r="GWF21" s="240" t="s">
        <v>133</v>
      </c>
      <c r="GWG21" s="240" t="s">
        <v>133</v>
      </c>
      <c r="GWH21" s="240" t="s">
        <v>133</v>
      </c>
      <c r="GWI21" s="240" t="s">
        <v>133</v>
      </c>
      <c r="GWJ21" s="240" t="s">
        <v>133</v>
      </c>
      <c r="GWK21" s="240" t="s">
        <v>133</v>
      </c>
      <c r="GWL21" s="240" t="s">
        <v>133</v>
      </c>
      <c r="GWM21" s="240" t="s">
        <v>133</v>
      </c>
      <c r="GWN21" s="240" t="s">
        <v>133</v>
      </c>
      <c r="GWO21" s="240" t="s">
        <v>133</v>
      </c>
      <c r="GWP21" s="240" t="s">
        <v>133</v>
      </c>
      <c r="GWQ21" s="240" t="s">
        <v>133</v>
      </c>
      <c r="GWR21" s="240" t="s">
        <v>133</v>
      </c>
      <c r="GWS21" s="240" t="s">
        <v>133</v>
      </c>
      <c r="GWT21" s="240" t="s">
        <v>133</v>
      </c>
      <c r="GWU21" s="240" t="s">
        <v>133</v>
      </c>
      <c r="GWV21" s="240" t="s">
        <v>133</v>
      </c>
      <c r="GWW21" s="240" t="s">
        <v>133</v>
      </c>
      <c r="GWX21" s="240" t="s">
        <v>133</v>
      </c>
      <c r="GWY21" s="240" t="s">
        <v>133</v>
      </c>
      <c r="GWZ21" s="240" t="s">
        <v>133</v>
      </c>
      <c r="GXA21" s="240" t="s">
        <v>133</v>
      </c>
      <c r="GXB21" s="240" t="s">
        <v>133</v>
      </c>
      <c r="GXC21" s="240" t="s">
        <v>133</v>
      </c>
      <c r="GXD21" s="240" t="s">
        <v>133</v>
      </c>
      <c r="GXE21" s="240" t="s">
        <v>133</v>
      </c>
      <c r="GXF21" s="240" t="s">
        <v>133</v>
      </c>
      <c r="GXG21" s="240" t="s">
        <v>133</v>
      </c>
      <c r="GXH21" s="240" t="s">
        <v>133</v>
      </c>
      <c r="GXI21" s="240" t="s">
        <v>133</v>
      </c>
      <c r="GXJ21" s="240" t="s">
        <v>133</v>
      </c>
      <c r="GXK21" s="240" t="s">
        <v>133</v>
      </c>
      <c r="GXL21" s="240" t="s">
        <v>133</v>
      </c>
      <c r="GXM21" s="240" t="s">
        <v>133</v>
      </c>
      <c r="GXN21" s="240" t="s">
        <v>133</v>
      </c>
      <c r="GXO21" s="240" t="s">
        <v>133</v>
      </c>
      <c r="GXP21" s="240" t="s">
        <v>133</v>
      </c>
      <c r="GXQ21" s="240" t="s">
        <v>133</v>
      </c>
      <c r="GXR21" s="240" t="s">
        <v>133</v>
      </c>
      <c r="GXS21" s="240" t="s">
        <v>133</v>
      </c>
      <c r="GXT21" s="240" t="s">
        <v>133</v>
      </c>
      <c r="GXU21" s="240" t="s">
        <v>133</v>
      </c>
      <c r="GXV21" s="240" t="s">
        <v>133</v>
      </c>
      <c r="GXW21" s="240" t="s">
        <v>133</v>
      </c>
      <c r="GXX21" s="240" t="s">
        <v>133</v>
      </c>
      <c r="GXY21" s="240" t="s">
        <v>133</v>
      </c>
      <c r="GXZ21" s="240" t="s">
        <v>133</v>
      </c>
      <c r="GYA21" s="240" t="s">
        <v>133</v>
      </c>
      <c r="GYB21" s="240" t="s">
        <v>133</v>
      </c>
      <c r="GYC21" s="240" t="s">
        <v>133</v>
      </c>
      <c r="GYD21" s="240" t="s">
        <v>133</v>
      </c>
      <c r="GYE21" s="240" t="s">
        <v>133</v>
      </c>
      <c r="GYF21" s="240" t="s">
        <v>133</v>
      </c>
      <c r="GYG21" s="240" t="s">
        <v>133</v>
      </c>
      <c r="GYH21" s="240" t="s">
        <v>133</v>
      </c>
      <c r="GYI21" s="240" t="s">
        <v>133</v>
      </c>
      <c r="GYJ21" s="240" t="s">
        <v>133</v>
      </c>
      <c r="GYK21" s="240" t="s">
        <v>133</v>
      </c>
      <c r="GYL21" s="240" t="s">
        <v>133</v>
      </c>
      <c r="GYM21" s="240" t="s">
        <v>133</v>
      </c>
      <c r="GYN21" s="240" t="s">
        <v>133</v>
      </c>
      <c r="GYO21" s="240" t="s">
        <v>133</v>
      </c>
      <c r="GYP21" s="240" t="s">
        <v>133</v>
      </c>
      <c r="GYQ21" s="240" t="s">
        <v>133</v>
      </c>
      <c r="GYR21" s="240" t="s">
        <v>133</v>
      </c>
      <c r="GYS21" s="240" t="s">
        <v>133</v>
      </c>
      <c r="GYT21" s="240" t="s">
        <v>133</v>
      </c>
      <c r="GYU21" s="240" t="s">
        <v>133</v>
      </c>
      <c r="GYV21" s="240" t="s">
        <v>133</v>
      </c>
      <c r="GYW21" s="240" t="s">
        <v>133</v>
      </c>
      <c r="GYX21" s="240" t="s">
        <v>133</v>
      </c>
      <c r="GYY21" s="240" t="s">
        <v>133</v>
      </c>
      <c r="GYZ21" s="240" t="s">
        <v>133</v>
      </c>
      <c r="GZA21" s="240" t="s">
        <v>133</v>
      </c>
      <c r="GZB21" s="240" t="s">
        <v>133</v>
      </c>
      <c r="GZC21" s="240" t="s">
        <v>133</v>
      </c>
      <c r="GZD21" s="240" t="s">
        <v>133</v>
      </c>
      <c r="GZE21" s="240" t="s">
        <v>133</v>
      </c>
      <c r="GZF21" s="240" t="s">
        <v>133</v>
      </c>
      <c r="GZG21" s="240" t="s">
        <v>133</v>
      </c>
      <c r="GZH21" s="240" t="s">
        <v>133</v>
      </c>
      <c r="GZI21" s="240" t="s">
        <v>133</v>
      </c>
      <c r="GZJ21" s="240" t="s">
        <v>133</v>
      </c>
      <c r="GZK21" s="240" t="s">
        <v>133</v>
      </c>
      <c r="GZL21" s="240" t="s">
        <v>133</v>
      </c>
      <c r="GZM21" s="240" t="s">
        <v>133</v>
      </c>
      <c r="GZN21" s="240" t="s">
        <v>133</v>
      </c>
      <c r="GZO21" s="240" t="s">
        <v>133</v>
      </c>
      <c r="GZP21" s="240" t="s">
        <v>133</v>
      </c>
      <c r="GZQ21" s="240" t="s">
        <v>133</v>
      </c>
      <c r="GZR21" s="240" t="s">
        <v>133</v>
      </c>
      <c r="GZS21" s="240" t="s">
        <v>133</v>
      </c>
      <c r="GZT21" s="240" t="s">
        <v>133</v>
      </c>
      <c r="GZU21" s="240" t="s">
        <v>133</v>
      </c>
      <c r="GZV21" s="240" t="s">
        <v>133</v>
      </c>
      <c r="GZW21" s="240" t="s">
        <v>133</v>
      </c>
      <c r="GZX21" s="240" t="s">
        <v>133</v>
      </c>
      <c r="GZY21" s="240" t="s">
        <v>133</v>
      </c>
      <c r="GZZ21" s="240" t="s">
        <v>133</v>
      </c>
      <c r="HAA21" s="240" t="s">
        <v>133</v>
      </c>
      <c r="HAB21" s="240" t="s">
        <v>133</v>
      </c>
      <c r="HAC21" s="240" t="s">
        <v>133</v>
      </c>
      <c r="HAD21" s="240" t="s">
        <v>133</v>
      </c>
      <c r="HAE21" s="240" t="s">
        <v>133</v>
      </c>
      <c r="HAF21" s="240" t="s">
        <v>133</v>
      </c>
      <c r="HAG21" s="240" t="s">
        <v>133</v>
      </c>
      <c r="HAH21" s="240" t="s">
        <v>133</v>
      </c>
      <c r="HAI21" s="240" t="s">
        <v>133</v>
      </c>
      <c r="HAJ21" s="240" t="s">
        <v>133</v>
      </c>
      <c r="HAK21" s="240" t="s">
        <v>133</v>
      </c>
      <c r="HAL21" s="240" t="s">
        <v>133</v>
      </c>
      <c r="HAM21" s="240" t="s">
        <v>133</v>
      </c>
      <c r="HAN21" s="240" t="s">
        <v>133</v>
      </c>
      <c r="HAO21" s="240" t="s">
        <v>133</v>
      </c>
      <c r="HAP21" s="240" t="s">
        <v>133</v>
      </c>
      <c r="HAQ21" s="240" t="s">
        <v>133</v>
      </c>
      <c r="HAR21" s="240" t="s">
        <v>133</v>
      </c>
      <c r="HAS21" s="240" t="s">
        <v>133</v>
      </c>
      <c r="HAT21" s="240" t="s">
        <v>133</v>
      </c>
      <c r="HAU21" s="240" t="s">
        <v>133</v>
      </c>
      <c r="HAV21" s="240" t="s">
        <v>133</v>
      </c>
      <c r="HAW21" s="240" t="s">
        <v>133</v>
      </c>
      <c r="HAX21" s="240" t="s">
        <v>133</v>
      </c>
      <c r="HAY21" s="240" t="s">
        <v>133</v>
      </c>
      <c r="HAZ21" s="240" t="s">
        <v>133</v>
      </c>
      <c r="HBA21" s="240" t="s">
        <v>133</v>
      </c>
      <c r="HBB21" s="240" t="s">
        <v>133</v>
      </c>
      <c r="HBC21" s="240" t="s">
        <v>133</v>
      </c>
      <c r="HBD21" s="240" t="s">
        <v>133</v>
      </c>
      <c r="HBE21" s="240" t="s">
        <v>133</v>
      </c>
      <c r="HBF21" s="240" t="s">
        <v>133</v>
      </c>
      <c r="HBG21" s="240" t="s">
        <v>133</v>
      </c>
      <c r="HBH21" s="240" t="s">
        <v>133</v>
      </c>
      <c r="HBI21" s="240" t="s">
        <v>133</v>
      </c>
      <c r="HBJ21" s="240" t="s">
        <v>133</v>
      </c>
      <c r="HBK21" s="240" t="s">
        <v>133</v>
      </c>
      <c r="HBL21" s="240" t="s">
        <v>133</v>
      </c>
      <c r="HBM21" s="240" t="s">
        <v>133</v>
      </c>
      <c r="HBN21" s="240" t="s">
        <v>133</v>
      </c>
      <c r="HBO21" s="240" t="s">
        <v>133</v>
      </c>
      <c r="HBP21" s="240" t="s">
        <v>133</v>
      </c>
      <c r="HBQ21" s="240" t="s">
        <v>133</v>
      </c>
      <c r="HBR21" s="240" t="s">
        <v>133</v>
      </c>
      <c r="HBS21" s="240" t="s">
        <v>133</v>
      </c>
      <c r="HBT21" s="240" t="s">
        <v>133</v>
      </c>
      <c r="HBU21" s="240" t="s">
        <v>133</v>
      </c>
      <c r="HBV21" s="240" t="s">
        <v>133</v>
      </c>
      <c r="HBW21" s="240" t="s">
        <v>133</v>
      </c>
      <c r="HBX21" s="240" t="s">
        <v>133</v>
      </c>
      <c r="HBY21" s="240" t="s">
        <v>133</v>
      </c>
      <c r="HBZ21" s="240" t="s">
        <v>133</v>
      </c>
      <c r="HCA21" s="240" t="s">
        <v>133</v>
      </c>
      <c r="HCB21" s="240" t="s">
        <v>133</v>
      </c>
      <c r="HCC21" s="240" t="s">
        <v>133</v>
      </c>
      <c r="HCD21" s="240" t="s">
        <v>133</v>
      </c>
      <c r="HCE21" s="240" t="s">
        <v>133</v>
      </c>
      <c r="HCF21" s="240" t="s">
        <v>133</v>
      </c>
      <c r="HCG21" s="240" t="s">
        <v>133</v>
      </c>
      <c r="HCH21" s="240" t="s">
        <v>133</v>
      </c>
      <c r="HCI21" s="240" t="s">
        <v>133</v>
      </c>
      <c r="HCJ21" s="240" t="s">
        <v>133</v>
      </c>
      <c r="HCK21" s="240" t="s">
        <v>133</v>
      </c>
      <c r="HCL21" s="240" t="s">
        <v>133</v>
      </c>
      <c r="HCM21" s="240" t="s">
        <v>133</v>
      </c>
      <c r="HCN21" s="240" t="s">
        <v>133</v>
      </c>
      <c r="HCO21" s="240" t="s">
        <v>133</v>
      </c>
      <c r="HCP21" s="240" t="s">
        <v>133</v>
      </c>
      <c r="HCQ21" s="240" t="s">
        <v>133</v>
      </c>
      <c r="HCR21" s="240" t="s">
        <v>133</v>
      </c>
      <c r="HCS21" s="240" t="s">
        <v>133</v>
      </c>
      <c r="HCT21" s="240" t="s">
        <v>133</v>
      </c>
      <c r="HCU21" s="240" t="s">
        <v>133</v>
      </c>
      <c r="HCV21" s="240" t="s">
        <v>133</v>
      </c>
      <c r="HCW21" s="240" t="s">
        <v>133</v>
      </c>
      <c r="HCX21" s="240" t="s">
        <v>133</v>
      </c>
      <c r="HCY21" s="240" t="s">
        <v>133</v>
      </c>
      <c r="HCZ21" s="240" t="s">
        <v>133</v>
      </c>
      <c r="HDA21" s="240" t="s">
        <v>133</v>
      </c>
      <c r="HDB21" s="240" t="s">
        <v>133</v>
      </c>
      <c r="HDC21" s="240" t="s">
        <v>133</v>
      </c>
      <c r="HDD21" s="240" t="s">
        <v>133</v>
      </c>
      <c r="HDE21" s="240" t="s">
        <v>133</v>
      </c>
      <c r="HDF21" s="240" t="s">
        <v>133</v>
      </c>
      <c r="HDG21" s="240" t="s">
        <v>133</v>
      </c>
      <c r="HDH21" s="240" t="s">
        <v>133</v>
      </c>
      <c r="HDI21" s="240" t="s">
        <v>133</v>
      </c>
      <c r="HDJ21" s="240" t="s">
        <v>133</v>
      </c>
      <c r="HDK21" s="240" t="s">
        <v>133</v>
      </c>
      <c r="HDL21" s="240" t="s">
        <v>133</v>
      </c>
      <c r="HDM21" s="240" t="s">
        <v>133</v>
      </c>
      <c r="HDN21" s="240" t="s">
        <v>133</v>
      </c>
      <c r="HDO21" s="240" t="s">
        <v>133</v>
      </c>
      <c r="HDP21" s="240" t="s">
        <v>133</v>
      </c>
      <c r="HDQ21" s="240" t="s">
        <v>133</v>
      </c>
      <c r="HDR21" s="240" t="s">
        <v>133</v>
      </c>
      <c r="HDS21" s="240" t="s">
        <v>133</v>
      </c>
      <c r="HDT21" s="240" t="s">
        <v>133</v>
      </c>
      <c r="HDU21" s="240" t="s">
        <v>133</v>
      </c>
      <c r="HDV21" s="240" t="s">
        <v>133</v>
      </c>
      <c r="HDW21" s="240" t="s">
        <v>133</v>
      </c>
      <c r="HDX21" s="240" t="s">
        <v>133</v>
      </c>
      <c r="HDY21" s="240" t="s">
        <v>133</v>
      </c>
      <c r="HDZ21" s="240" t="s">
        <v>133</v>
      </c>
      <c r="HEA21" s="240" t="s">
        <v>133</v>
      </c>
      <c r="HEB21" s="240" t="s">
        <v>133</v>
      </c>
      <c r="HEC21" s="240" t="s">
        <v>133</v>
      </c>
      <c r="HED21" s="240" t="s">
        <v>133</v>
      </c>
      <c r="HEE21" s="240" t="s">
        <v>133</v>
      </c>
      <c r="HEF21" s="240" t="s">
        <v>133</v>
      </c>
      <c r="HEG21" s="240" t="s">
        <v>133</v>
      </c>
      <c r="HEH21" s="240" t="s">
        <v>133</v>
      </c>
      <c r="HEI21" s="240" t="s">
        <v>133</v>
      </c>
      <c r="HEJ21" s="240" t="s">
        <v>133</v>
      </c>
      <c r="HEK21" s="240" t="s">
        <v>133</v>
      </c>
      <c r="HEL21" s="240" t="s">
        <v>133</v>
      </c>
      <c r="HEM21" s="240" t="s">
        <v>133</v>
      </c>
      <c r="HEN21" s="240" t="s">
        <v>133</v>
      </c>
      <c r="HEO21" s="240" t="s">
        <v>133</v>
      </c>
      <c r="HEP21" s="240" t="s">
        <v>133</v>
      </c>
      <c r="HEQ21" s="240" t="s">
        <v>133</v>
      </c>
      <c r="HER21" s="240" t="s">
        <v>133</v>
      </c>
      <c r="HES21" s="240" t="s">
        <v>133</v>
      </c>
      <c r="HET21" s="240" t="s">
        <v>133</v>
      </c>
      <c r="HEU21" s="240" t="s">
        <v>133</v>
      </c>
      <c r="HEV21" s="240" t="s">
        <v>133</v>
      </c>
      <c r="HEW21" s="240" t="s">
        <v>133</v>
      </c>
      <c r="HEX21" s="240" t="s">
        <v>133</v>
      </c>
      <c r="HEY21" s="240" t="s">
        <v>133</v>
      </c>
      <c r="HEZ21" s="240" t="s">
        <v>133</v>
      </c>
      <c r="HFA21" s="240" t="s">
        <v>133</v>
      </c>
      <c r="HFB21" s="240" t="s">
        <v>133</v>
      </c>
      <c r="HFC21" s="240" t="s">
        <v>133</v>
      </c>
      <c r="HFD21" s="240" t="s">
        <v>133</v>
      </c>
      <c r="HFE21" s="240" t="s">
        <v>133</v>
      </c>
      <c r="HFF21" s="240" t="s">
        <v>133</v>
      </c>
      <c r="HFG21" s="240" t="s">
        <v>133</v>
      </c>
      <c r="HFH21" s="240" t="s">
        <v>133</v>
      </c>
      <c r="HFI21" s="240" t="s">
        <v>133</v>
      </c>
      <c r="HFJ21" s="240" t="s">
        <v>133</v>
      </c>
      <c r="HFK21" s="240" t="s">
        <v>133</v>
      </c>
      <c r="HFL21" s="240" t="s">
        <v>133</v>
      </c>
      <c r="HFM21" s="240" t="s">
        <v>133</v>
      </c>
      <c r="HFN21" s="240" t="s">
        <v>133</v>
      </c>
      <c r="HFO21" s="240" t="s">
        <v>133</v>
      </c>
      <c r="HFP21" s="240" t="s">
        <v>133</v>
      </c>
      <c r="HFQ21" s="240" t="s">
        <v>133</v>
      </c>
      <c r="HFR21" s="240" t="s">
        <v>133</v>
      </c>
      <c r="HFS21" s="240" t="s">
        <v>133</v>
      </c>
      <c r="HFT21" s="240" t="s">
        <v>133</v>
      </c>
      <c r="HFU21" s="240" t="s">
        <v>133</v>
      </c>
      <c r="HFV21" s="240" t="s">
        <v>133</v>
      </c>
      <c r="HFW21" s="240" t="s">
        <v>133</v>
      </c>
      <c r="HFX21" s="240" t="s">
        <v>133</v>
      </c>
      <c r="HFY21" s="240" t="s">
        <v>133</v>
      </c>
      <c r="HFZ21" s="240" t="s">
        <v>133</v>
      </c>
      <c r="HGA21" s="240" t="s">
        <v>133</v>
      </c>
      <c r="HGB21" s="240" t="s">
        <v>133</v>
      </c>
      <c r="HGC21" s="240" t="s">
        <v>133</v>
      </c>
      <c r="HGD21" s="240" t="s">
        <v>133</v>
      </c>
      <c r="HGE21" s="240" t="s">
        <v>133</v>
      </c>
      <c r="HGF21" s="240" t="s">
        <v>133</v>
      </c>
      <c r="HGG21" s="240" t="s">
        <v>133</v>
      </c>
      <c r="HGH21" s="240" t="s">
        <v>133</v>
      </c>
      <c r="HGI21" s="240" t="s">
        <v>133</v>
      </c>
      <c r="HGJ21" s="240" t="s">
        <v>133</v>
      </c>
      <c r="HGK21" s="240" t="s">
        <v>133</v>
      </c>
      <c r="HGL21" s="240" t="s">
        <v>133</v>
      </c>
      <c r="HGM21" s="240" t="s">
        <v>133</v>
      </c>
      <c r="HGN21" s="240" t="s">
        <v>133</v>
      </c>
      <c r="HGO21" s="240" t="s">
        <v>133</v>
      </c>
      <c r="HGP21" s="240" t="s">
        <v>133</v>
      </c>
      <c r="HGQ21" s="240" t="s">
        <v>133</v>
      </c>
      <c r="HGR21" s="240" t="s">
        <v>133</v>
      </c>
      <c r="HGS21" s="240" t="s">
        <v>133</v>
      </c>
      <c r="HGT21" s="240" t="s">
        <v>133</v>
      </c>
      <c r="HGU21" s="240" t="s">
        <v>133</v>
      </c>
      <c r="HGV21" s="240" t="s">
        <v>133</v>
      </c>
      <c r="HGW21" s="240" t="s">
        <v>133</v>
      </c>
      <c r="HGX21" s="240" t="s">
        <v>133</v>
      </c>
      <c r="HGY21" s="240" t="s">
        <v>133</v>
      </c>
      <c r="HGZ21" s="240" t="s">
        <v>133</v>
      </c>
      <c r="HHA21" s="240" t="s">
        <v>133</v>
      </c>
      <c r="HHB21" s="240" t="s">
        <v>133</v>
      </c>
      <c r="HHC21" s="240" t="s">
        <v>133</v>
      </c>
      <c r="HHD21" s="240" t="s">
        <v>133</v>
      </c>
      <c r="HHE21" s="240" t="s">
        <v>133</v>
      </c>
      <c r="HHF21" s="240" t="s">
        <v>133</v>
      </c>
      <c r="HHG21" s="240" t="s">
        <v>133</v>
      </c>
      <c r="HHH21" s="240" t="s">
        <v>133</v>
      </c>
      <c r="HHI21" s="240" t="s">
        <v>133</v>
      </c>
      <c r="HHJ21" s="240" t="s">
        <v>133</v>
      </c>
      <c r="HHK21" s="240" t="s">
        <v>133</v>
      </c>
      <c r="HHL21" s="240" t="s">
        <v>133</v>
      </c>
      <c r="HHM21" s="240" t="s">
        <v>133</v>
      </c>
      <c r="HHN21" s="240" t="s">
        <v>133</v>
      </c>
      <c r="HHO21" s="240" t="s">
        <v>133</v>
      </c>
      <c r="HHP21" s="240" t="s">
        <v>133</v>
      </c>
      <c r="HHQ21" s="240" t="s">
        <v>133</v>
      </c>
      <c r="HHR21" s="240" t="s">
        <v>133</v>
      </c>
      <c r="HHS21" s="240" t="s">
        <v>133</v>
      </c>
      <c r="HHT21" s="240" t="s">
        <v>133</v>
      </c>
      <c r="HHU21" s="240" t="s">
        <v>133</v>
      </c>
      <c r="HHV21" s="240" t="s">
        <v>133</v>
      </c>
      <c r="HHW21" s="240" t="s">
        <v>133</v>
      </c>
      <c r="HHX21" s="240" t="s">
        <v>133</v>
      </c>
      <c r="HHY21" s="240" t="s">
        <v>133</v>
      </c>
      <c r="HHZ21" s="240" t="s">
        <v>133</v>
      </c>
      <c r="HIA21" s="240" t="s">
        <v>133</v>
      </c>
      <c r="HIB21" s="240" t="s">
        <v>133</v>
      </c>
      <c r="HIC21" s="240" t="s">
        <v>133</v>
      </c>
      <c r="HID21" s="240" t="s">
        <v>133</v>
      </c>
      <c r="HIE21" s="240" t="s">
        <v>133</v>
      </c>
      <c r="HIF21" s="240" t="s">
        <v>133</v>
      </c>
      <c r="HIG21" s="240" t="s">
        <v>133</v>
      </c>
      <c r="HIH21" s="240" t="s">
        <v>133</v>
      </c>
      <c r="HII21" s="240" t="s">
        <v>133</v>
      </c>
      <c r="HIJ21" s="240" t="s">
        <v>133</v>
      </c>
      <c r="HIK21" s="240" t="s">
        <v>133</v>
      </c>
      <c r="HIL21" s="240" t="s">
        <v>133</v>
      </c>
      <c r="HIM21" s="240" t="s">
        <v>133</v>
      </c>
      <c r="HIN21" s="240" t="s">
        <v>133</v>
      </c>
      <c r="HIO21" s="240" t="s">
        <v>133</v>
      </c>
      <c r="HIP21" s="240" t="s">
        <v>133</v>
      </c>
      <c r="HIQ21" s="240" t="s">
        <v>133</v>
      </c>
      <c r="HIR21" s="240" t="s">
        <v>133</v>
      </c>
      <c r="HIS21" s="240" t="s">
        <v>133</v>
      </c>
      <c r="HIT21" s="240" t="s">
        <v>133</v>
      </c>
      <c r="HIU21" s="240" t="s">
        <v>133</v>
      </c>
      <c r="HIV21" s="240" t="s">
        <v>133</v>
      </c>
      <c r="HIW21" s="240" t="s">
        <v>133</v>
      </c>
      <c r="HIX21" s="240" t="s">
        <v>133</v>
      </c>
      <c r="HIY21" s="240" t="s">
        <v>133</v>
      </c>
      <c r="HIZ21" s="240" t="s">
        <v>133</v>
      </c>
      <c r="HJA21" s="240" t="s">
        <v>133</v>
      </c>
      <c r="HJB21" s="240" t="s">
        <v>133</v>
      </c>
      <c r="HJC21" s="240" t="s">
        <v>133</v>
      </c>
      <c r="HJD21" s="240" t="s">
        <v>133</v>
      </c>
      <c r="HJE21" s="240" t="s">
        <v>133</v>
      </c>
      <c r="HJF21" s="240" t="s">
        <v>133</v>
      </c>
      <c r="HJG21" s="240" t="s">
        <v>133</v>
      </c>
      <c r="HJH21" s="240" t="s">
        <v>133</v>
      </c>
      <c r="HJI21" s="240" t="s">
        <v>133</v>
      </c>
      <c r="HJJ21" s="240" t="s">
        <v>133</v>
      </c>
      <c r="HJK21" s="240" t="s">
        <v>133</v>
      </c>
      <c r="HJL21" s="240" t="s">
        <v>133</v>
      </c>
      <c r="HJM21" s="240" t="s">
        <v>133</v>
      </c>
      <c r="HJN21" s="240" t="s">
        <v>133</v>
      </c>
      <c r="HJO21" s="240" t="s">
        <v>133</v>
      </c>
      <c r="HJP21" s="240" t="s">
        <v>133</v>
      </c>
      <c r="HJQ21" s="240" t="s">
        <v>133</v>
      </c>
      <c r="HJR21" s="240" t="s">
        <v>133</v>
      </c>
      <c r="HJS21" s="240" t="s">
        <v>133</v>
      </c>
      <c r="HJT21" s="240" t="s">
        <v>133</v>
      </c>
      <c r="HJU21" s="240" t="s">
        <v>133</v>
      </c>
      <c r="HJV21" s="240" t="s">
        <v>133</v>
      </c>
      <c r="HJW21" s="240" t="s">
        <v>133</v>
      </c>
      <c r="HJX21" s="240" t="s">
        <v>133</v>
      </c>
      <c r="HJY21" s="240" t="s">
        <v>133</v>
      </c>
      <c r="HJZ21" s="240" t="s">
        <v>133</v>
      </c>
      <c r="HKA21" s="240" t="s">
        <v>133</v>
      </c>
      <c r="HKB21" s="240" t="s">
        <v>133</v>
      </c>
      <c r="HKC21" s="240" t="s">
        <v>133</v>
      </c>
      <c r="HKD21" s="240" t="s">
        <v>133</v>
      </c>
      <c r="HKE21" s="240" t="s">
        <v>133</v>
      </c>
      <c r="HKF21" s="240" t="s">
        <v>133</v>
      </c>
      <c r="HKG21" s="240" t="s">
        <v>133</v>
      </c>
      <c r="HKH21" s="240" t="s">
        <v>133</v>
      </c>
      <c r="HKI21" s="240" t="s">
        <v>133</v>
      </c>
      <c r="HKJ21" s="240" t="s">
        <v>133</v>
      </c>
      <c r="HKK21" s="240" t="s">
        <v>133</v>
      </c>
      <c r="HKL21" s="240" t="s">
        <v>133</v>
      </c>
      <c r="HKM21" s="240" t="s">
        <v>133</v>
      </c>
      <c r="HKN21" s="240" t="s">
        <v>133</v>
      </c>
      <c r="HKO21" s="240" t="s">
        <v>133</v>
      </c>
      <c r="HKP21" s="240" t="s">
        <v>133</v>
      </c>
      <c r="HKQ21" s="240" t="s">
        <v>133</v>
      </c>
      <c r="HKR21" s="240" t="s">
        <v>133</v>
      </c>
      <c r="HKS21" s="240" t="s">
        <v>133</v>
      </c>
      <c r="HKT21" s="240" t="s">
        <v>133</v>
      </c>
      <c r="HKU21" s="240" t="s">
        <v>133</v>
      </c>
      <c r="HKV21" s="240" t="s">
        <v>133</v>
      </c>
      <c r="HKW21" s="240" t="s">
        <v>133</v>
      </c>
      <c r="HKX21" s="240" t="s">
        <v>133</v>
      </c>
      <c r="HKY21" s="240" t="s">
        <v>133</v>
      </c>
      <c r="HKZ21" s="240" t="s">
        <v>133</v>
      </c>
      <c r="HLA21" s="240" t="s">
        <v>133</v>
      </c>
      <c r="HLB21" s="240" t="s">
        <v>133</v>
      </c>
      <c r="HLC21" s="240" t="s">
        <v>133</v>
      </c>
      <c r="HLD21" s="240" t="s">
        <v>133</v>
      </c>
      <c r="HLE21" s="240" t="s">
        <v>133</v>
      </c>
      <c r="HLF21" s="240" t="s">
        <v>133</v>
      </c>
      <c r="HLG21" s="240" t="s">
        <v>133</v>
      </c>
      <c r="HLH21" s="240" t="s">
        <v>133</v>
      </c>
      <c r="HLI21" s="240" t="s">
        <v>133</v>
      </c>
      <c r="HLJ21" s="240" t="s">
        <v>133</v>
      </c>
      <c r="HLK21" s="240" t="s">
        <v>133</v>
      </c>
      <c r="HLL21" s="240" t="s">
        <v>133</v>
      </c>
      <c r="HLM21" s="240" t="s">
        <v>133</v>
      </c>
      <c r="HLN21" s="240" t="s">
        <v>133</v>
      </c>
      <c r="HLO21" s="240" t="s">
        <v>133</v>
      </c>
      <c r="HLP21" s="240" t="s">
        <v>133</v>
      </c>
      <c r="HLQ21" s="240" t="s">
        <v>133</v>
      </c>
      <c r="HLR21" s="240" t="s">
        <v>133</v>
      </c>
      <c r="HLS21" s="240" t="s">
        <v>133</v>
      </c>
      <c r="HLT21" s="240" t="s">
        <v>133</v>
      </c>
      <c r="HLU21" s="240" t="s">
        <v>133</v>
      </c>
      <c r="HLV21" s="240" t="s">
        <v>133</v>
      </c>
      <c r="HLW21" s="240" t="s">
        <v>133</v>
      </c>
      <c r="HLX21" s="240" t="s">
        <v>133</v>
      </c>
      <c r="HLY21" s="240" t="s">
        <v>133</v>
      </c>
      <c r="HLZ21" s="240" t="s">
        <v>133</v>
      </c>
      <c r="HMA21" s="240" t="s">
        <v>133</v>
      </c>
      <c r="HMB21" s="240" t="s">
        <v>133</v>
      </c>
      <c r="HMC21" s="240" t="s">
        <v>133</v>
      </c>
      <c r="HMD21" s="240" t="s">
        <v>133</v>
      </c>
      <c r="HME21" s="240" t="s">
        <v>133</v>
      </c>
      <c r="HMF21" s="240" t="s">
        <v>133</v>
      </c>
      <c r="HMG21" s="240" t="s">
        <v>133</v>
      </c>
      <c r="HMH21" s="240" t="s">
        <v>133</v>
      </c>
      <c r="HMI21" s="240" t="s">
        <v>133</v>
      </c>
      <c r="HMJ21" s="240" t="s">
        <v>133</v>
      </c>
      <c r="HMK21" s="240" t="s">
        <v>133</v>
      </c>
      <c r="HML21" s="240" t="s">
        <v>133</v>
      </c>
      <c r="HMM21" s="240" t="s">
        <v>133</v>
      </c>
      <c r="HMN21" s="240" t="s">
        <v>133</v>
      </c>
      <c r="HMO21" s="240" t="s">
        <v>133</v>
      </c>
      <c r="HMP21" s="240" t="s">
        <v>133</v>
      </c>
      <c r="HMQ21" s="240" t="s">
        <v>133</v>
      </c>
      <c r="HMR21" s="240" t="s">
        <v>133</v>
      </c>
      <c r="HMS21" s="240" t="s">
        <v>133</v>
      </c>
      <c r="HMT21" s="240" t="s">
        <v>133</v>
      </c>
      <c r="HMU21" s="240" t="s">
        <v>133</v>
      </c>
      <c r="HMV21" s="240" t="s">
        <v>133</v>
      </c>
      <c r="HMW21" s="240" t="s">
        <v>133</v>
      </c>
      <c r="HMX21" s="240" t="s">
        <v>133</v>
      </c>
      <c r="HMY21" s="240" t="s">
        <v>133</v>
      </c>
      <c r="HMZ21" s="240" t="s">
        <v>133</v>
      </c>
      <c r="HNA21" s="240" t="s">
        <v>133</v>
      </c>
      <c r="HNB21" s="240" t="s">
        <v>133</v>
      </c>
      <c r="HNC21" s="240" t="s">
        <v>133</v>
      </c>
      <c r="HND21" s="240" t="s">
        <v>133</v>
      </c>
      <c r="HNE21" s="240" t="s">
        <v>133</v>
      </c>
      <c r="HNF21" s="240" t="s">
        <v>133</v>
      </c>
      <c r="HNG21" s="240" t="s">
        <v>133</v>
      </c>
      <c r="HNH21" s="240" t="s">
        <v>133</v>
      </c>
      <c r="HNI21" s="240" t="s">
        <v>133</v>
      </c>
      <c r="HNJ21" s="240" t="s">
        <v>133</v>
      </c>
      <c r="HNK21" s="240" t="s">
        <v>133</v>
      </c>
      <c r="HNL21" s="240" t="s">
        <v>133</v>
      </c>
      <c r="HNM21" s="240" t="s">
        <v>133</v>
      </c>
      <c r="HNN21" s="240" t="s">
        <v>133</v>
      </c>
      <c r="HNO21" s="240" t="s">
        <v>133</v>
      </c>
      <c r="HNP21" s="240" t="s">
        <v>133</v>
      </c>
      <c r="HNQ21" s="240" t="s">
        <v>133</v>
      </c>
      <c r="HNR21" s="240" t="s">
        <v>133</v>
      </c>
      <c r="HNS21" s="240" t="s">
        <v>133</v>
      </c>
      <c r="HNT21" s="240" t="s">
        <v>133</v>
      </c>
      <c r="HNU21" s="240" t="s">
        <v>133</v>
      </c>
      <c r="HNV21" s="240" t="s">
        <v>133</v>
      </c>
      <c r="HNW21" s="240" t="s">
        <v>133</v>
      </c>
      <c r="HNX21" s="240" t="s">
        <v>133</v>
      </c>
      <c r="HNY21" s="240" t="s">
        <v>133</v>
      </c>
      <c r="HNZ21" s="240" t="s">
        <v>133</v>
      </c>
      <c r="HOA21" s="240" t="s">
        <v>133</v>
      </c>
      <c r="HOB21" s="240" t="s">
        <v>133</v>
      </c>
      <c r="HOC21" s="240" t="s">
        <v>133</v>
      </c>
      <c r="HOD21" s="240" t="s">
        <v>133</v>
      </c>
      <c r="HOE21" s="240" t="s">
        <v>133</v>
      </c>
      <c r="HOF21" s="240" t="s">
        <v>133</v>
      </c>
      <c r="HOG21" s="240" t="s">
        <v>133</v>
      </c>
      <c r="HOH21" s="240" t="s">
        <v>133</v>
      </c>
      <c r="HOI21" s="240" t="s">
        <v>133</v>
      </c>
      <c r="HOJ21" s="240" t="s">
        <v>133</v>
      </c>
      <c r="HOK21" s="240" t="s">
        <v>133</v>
      </c>
      <c r="HOL21" s="240" t="s">
        <v>133</v>
      </c>
      <c r="HOM21" s="240" t="s">
        <v>133</v>
      </c>
      <c r="HON21" s="240" t="s">
        <v>133</v>
      </c>
      <c r="HOO21" s="240" t="s">
        <v>133</v>
      </c>
      <c r="HOP21" s="240" t="s">
        <v>133</v>
      </c>
      <c r="HOQ21" s="240" t="s">
        <v>133</v>
      </c>
      <c r="HOR21" s="240" t="s">
        <v>133</v>
      </c>
      <c r="HOS21" s="240" t="s">
        <v>133</v>
      </c>
      <c r="HOT21" s="240" t="s">
        <v>133</v>
      </c>
      <c r="HOU21" s="240" t="s">
        <v>133</v>
      </c>
      <c r="HOV21" s="240" t="s">
        <v>133</v>
      </c>
      <c r="HOW21" s="240" t="s">
        <v>133</v>
      </c>
      <c r="HOX21" s="240" t="s">
        <v>133</v>
      </c>
      <c r="HOY21" s="240" t="s">
        <v>133</v>
      </c>
      <c r="HOZ21" s="240" t="s">
        <v>133</v>
      </c>
      <c r="HPA21" s="240" t="s">
        <v>133</v>
      </c>
      <c r="HPB21" s="240" t="s">
        <v>133</v>
      </c>
      <c r="HPC21" s="240" t="s">
        <v>133</v>
      </c>
      <c r="HPD21" s="240" t="s">
        <v>133</v>
      </c>
      <c r="HPE21" s="240" t="s">
        <v>133</v>
      </c>
      <c r="HPF21" s="240" t="s">
        <v>133</v>
      </c>
      <c r="HPG21" s="240" t="s">
        <v>133</v>
      </c>
      <c r="HPH21" s="240" t="s">
        <v>133</v>
      </c>
      <c r="HPI21" s="240" t="s">
        <v>133</v>
      </c>
      <c r="HPJ21" s="240" t="s">
        <v>133</v>
      </c>
      <c r="HPK21" s="240" t="s">
        <v>133</v>
      </c>
      <c r="HPL21" s="240" t="s">
        <v>133</v>
      </c>
      <c r="HPM21" s="240" t="s">
        <v>133</v>
      </c>
      <c r="HPN21" s="240" t="s">
        <v>133</v>
      </c>
      <c r="HPO21" s="240" t="s">
        <v>133</v>
      </c>
      <c r="HPP21" s="240" t="s">
        <v>133</v>
      </c>
      <c r="HPQ21" s="240" t="s">
        <v>133</v>
      </c>
      <c r="HPR21" s="240" t="s">
        <v>133</v>
      </c>
      <c r="HPS21" s="240" t="s">
        <v>133</v>
      </c>
      <c r="HPT21" s="240" t="s">
        <v>133</v>
      </c>
      <c r="HPU21" s="240" t="s">
        <v>133</v>
      </c>
      <c r="HPV21" s="240" t="s">
        <v>133</v>
      </c>
      <c r="HPW21" s="240" t="s">
        <v>133</v>
      </c>
      <c r="HPX21" s="240" t="s">
        <v>133</v>
      </c>
      <c r="HPY21" s="240" t="s">
        <v>133</v>
      </c>
      <c r="HPZ21" s="240" t="s">
        <v>133</v>
      </c>
      <c r="HQA21" s="240" t="s">
        <v>133</v>
      </c>
      <c r="HQB21" s="240" t="s">
        <v>133</v>
      </c>
      <c r="HQC21" s="240" t="s">
        <v>133</v>
      </c>
      <c r="HQD21" s="240" t="s">
        <v>133</v>
      </c>
      <c r="HQE21" s="240" t="s">
        <v>133</v>
      </c>
      <c r="HQF21" s="240" t="s">
        <v>133</v>
      </c>
      <c r="HQG21" s="240" t="s">
        <v>133</v>
      </c>
      <c r="HQH21" s="240" t="s">
        <v>133</v>
      </c>
      <c r="HQI21" s="240" t="s">
        <v>133</v>
      </c>
      <c r="HQJ21" s="240" t="s">
        <v>133</v>
      </c>
      <c r="HQK21" s="240" t="s">
        <v>133</v>
      </c>
      <c r="HQL21" s="240" t="s">
        <v>133</v>
      </c>
      <c r="HQM21" s="240" t="s">
        <v>133</v>
      </c>
      <c r="HQN21" s="240" t="s">
        <v>133</v>
      </c>
      <c r="HQO21" s="240" t="s">
        <v>133</v>
      </c>
      <c r="HQP21" s="240" t="s">
        <v>133</v>
      </c>
      <c r="HQQ21" s="240" t="s">
        <v>133</v>
      </c>
      <c r="HQR21" s="240" t="s">
        <v>133</v>
      </c>
      <c r="HQS21" s="240" t="s">
        <v>133</v>
      </c>
      <c r="HQT21" s="240" t="s">
        <v>133</v>
      </c>
      <c r="HQU21" s="240" t="s">
        <v>133</v>
      </c>
      <c r="HQV21" s="240" t="s">
        <v>133</v>
      </c>
      <c r="HQW21" s="240" t="s">
        <v>133</v>
      </c>
      <c r="HQX21" s="240" t="s">
        <v>133</v>
      </c>
      <c r="HQY21" s="240" t="s">
        <v>133</v>
      </c>
      <c r="HQZ21" s="240" t="s">
        <v>133</v>
      </c>
      <c r="HRA21" s="240" t="s">
        <v>133</v>
      </c>
      <c r="HRB21" s="240" t="s">
        <v>133</v>
      </c>
      <c r="HRC21" s="240" t="s">
        <v>133</v>
      </c>
      <c r="HRD21" s="240" t="s">
        <v>133</v>
      </c>
      <c r="HRE21" s="240" t="s">
        <v>133</v>
      </c>
      <c r="HRF21" s="240" t="s">
        <v>133</v>
      </c>
      <c r="HRG21" s="240" t="s">
        <v>133</v>
      </c>
      <c r="HRH21" s="240" t="s">
        <v>133</v>
      </c>
      <c r="HRI21" s="240" t="s">
        <v>133</v>
      </c>
      <c r="HRJ21" s="240" t="s">
        <v>133</v>
      </c>
      <c r="HRK21" s="240" t="s">
        <v>133</v>
      </c>
      <c r="HRL21" s="240" t="s">
        <v>133</v>
      </c>
      <c r="HRM21" s="240" t="s">
        <v>133</v>
      </c>
      <c r="HRN21" s="240" t="s">
        <v>133</v>
      </c>
      <c r="HRO21" s="240" t="s">
        <v>133</v>
      </c>
      <c r="HRP21" s="240" t="s">
        <v>133</v>
      </c>
      <c r="HRQ21" s="240" t="s">
        <v>133</v>
      </c>
      <c r="HRR21" s="240" t="s">
        <v>133</v>
      </c>
      <c r="HRS21" s="240" t="s">
        <v>133</v>
      </c>
      <c r="HRT21" s="240" t="s">
        <v>133</v>
      </c>
      <c r="HRU21" s="240" t="s">
        <v>133</v>
      </c>
      <c r="HRV21" s="240" t="s">
        <v>133</v>
      </c>
      <c r="HRW21" s="240" t="s">
        <v>133</v>
      </c>
      <c r="HRX21" s="240" t="s">
        <v>133</v>
      </c>
      <c r="HRY21" s="240" t="s">
        <v>133</v>
      </c>
      <c r="HRZ21" s="240" t="s">
        <v>133</v>
      </c>
      <c r="HSA21" s="240" t="s">
        <v>133</v>
      </c>
      <c r="HSB21" s="240" t="s">
        <v>133</v>
      </c>
      <c r="HSC21" s="240" t="s">
        <v>133</v>
      </c>
      <c r="HSD21" s="240" t="s">
        <v>133</v>
      </c>
      <c r="HSE21" s="240" t="s">
        <v>133</v>
      </c>
      <c r="HSF21" s="240" t="s">
        <v>133</v>
      </c>
      <c r="HSG21" s="240" t="s">
        <v>133</v>
      </c>
      <c r="HSH21" s="240" t="s">
        <v>133</v>
      </c>
      <c r="HSI21" s="240" t="s">
        <v>133</v>
      </c>
      <c r="HSJ21" s="240" t="s">
        <v>133</v>
      </c>
      <c r="HSK21" s="240" t="s">
        <v>133</v>
      </c>
      <c r="HSL21" s="240" t="s">
        <v>133</v>
      </c>
      <c r="HSM21" s="240" t="s">
        <v>133</v>
      </c>
      <c r="HSN21" s="240" t="s">
        <v>133</v>
      </c>
      <c r="HSO21" s="240" t="s">
        <v>133</v>
      </c>
      <c r="HSP21" s="240" t="s">
        <v>133</v>
      </c>
      <c r="HSQ21" s="240" t="s">
        <v>133</v>
      </c>
      <c r="HSR21" s="240" t="s">
        <v>133</v>
      </c>
      <c r="HSS21" s="240" t="s">
        <v>133</v>
      </c>
      <c r="HST21" s="240" t="s">
        <v>133</v>
      </c>
      <c r="HSU21" s="240" t="s">
        <v>133</v>
      </c>
      <c r="HSV21" s="240" t="s">
        <v>133</v>
      </c>
      <c r="HSW21" s="240" t="s">
        <v>133</v>
      </c>
      <c r="HSX21" s="240" t="s">
        <v>133</v>
      </c>
      <c r="HSY21" s="240" t="s">
        <v>133</v>
      </c>
      <c r="HSZ21" s="240" t="s">
        <v>133</v>
      </c>
      <c r="HTA21" s="240" t="s">
        <v>133</v>
      </c>
      <c r="HTB21" s="240" t="s">
        <v>133</v>
      </c>
      <c r="HTC21" s="240" t="s">
        <v>133</v>
      </c>
      <c r="HTD21" s="240" t="s">
        <v>133</v>
      </c>
      <c r="HTE21" s="240" t="s">
        <v>133</v>
      </c>
      <c r="HTF21" s="240" t="s">
        <v>133</v>
      </c>
      <c r="HTG21" s="240" t="s">
        <v>133</v>
      </c>
      <c r="HTH21" s="240" t="s">
        <v>133</v>
      </c>
      <c r="HTI21" s="240" t="s">
        <v>133</v>
      </c>
      <c r="HTJ21" s="240" t="s">
        <v>133</v>
      </c>
      <c r="HTK21" s="240" t="s">
        <v>133</v>
      </c>
      <c r="HTL21" s="240" t="s">
        <v>133</v>
      </c>
      <c r="HTM21" s="240" t="s">
        <v>133</v>
      </c>
      <c r="HTN21" s="240" t="s">
        <v>133</v>
      </c>
      <c r="HTO21" s="240" t="s">
        <v>133</v>
      </c>
      <c r="HTP21" s="240" t="s">
        <v>133</v>
      </c>
      <c r="HTQ21" s="240" t="s">
        <v>133</v>
      </c>
      <c r="HTR21" s="240" t="s">
        <v>133</v>
      </c>
      <c r="HTS21" s="240" t="s">
        <v>133</v>
      </c>
      <c r="HTT21" s="240" t="s">
        <v>133</v>
      </c>
      <c r="HTU21" s="240" t="s">
        <v>133</v>
      </c>
      <c r="HTV21" s="240" t="s">
        <v>133</v>
      </c>
      <c r="HTW21" s="240" t="s">
        <v>133</v>
      </c>
      <c r="HTX21" s="240" t="s">
        <v>133</v>
      </c>
      <c r="HTY21" s="240" t="s">
        <v>133</v>
      </c>
      <c r="HTZ21" s="240" t="s">
        <v>133</v>
      </c>
      <c r="HUA21" s="240" t="s">
        <v>133</v>
      </c>
      <c r="HUB21" s="240" t="s">
        <v>133</v>
      </c>
      <c r="HUC21" s="240" t="s">
        <v>133</v>
      </c>
      <c r="HUD21" s="240" t="s">
        <v>133</v>
      </c>
      <c r="HUE21" s="240" t="s">
        <v>133</v>
      </c>
      <c r="HUF21" s="240" t="s">
        <v>133</v>
      </c>
      <c r="HUG21" s="240" t="s">
        <v>133</v>
      </c>
      <c r="HUH21" s="240" t="s">
        <v>133</v>
      </c>
      <c r="HUI21" s="240" t="s">
        <v>133</v>
      </c>
      <c r="HUJ21" s="240" t="s">
        <v>133</v>
      </c>
      <c r="HUK21" s="240" t="s">
        <v>133</v>
      </c>
      <c r="HUL21" s="240" t="s">
        <v>133</v>
      </c>
      <c r="HUM21" s="240" t="s">
        <v>133</v>
      </c>
      <c r="HUN21" s="240" t="s">
        <v>133</v>
      </c>
      <c r="HUO21" s="240" t="s">
        <v>133</v>
      </c>
      <c r="HUP21" s="240" t="s">
        <v>133</v>
      </c>
      <c r="HUQ21" s="240" t="s">
        <v>133</v>
      </c>
      <c r="HUR21" s="240" t="s">
        <v>133</v>
      </c>
      <c r="HUS21" s="240" t="s">
        <v>133</v>
      </c>
      <c r="HUT21" s="240" t="s">
        <v>133</v>
      </c>
      <c r="HUU21" s="240" t="s">
        <v>133</v>
      </c>
      <c r="HUV21" s="240" t="s">
        <v>133</v>
      </c>
      <c r="HUW21" s="240" t="s">
        <v>133</v>
      </c>
      <c r="HUX21" s="240" t="s">
        <v>133</v>
      </c>
      <c r="HUY21" s="240" t="s">
        <v>133</v>
      </c>
      <c r="HUZ21" s="240" t="s">
        <v>133</v>
      </c>
      <c r="HVA21" s="240" t="s">
        <v>133</v>
      </c>
      <c r="HVB21" s="240" t="s">
        <v>133</v>
      </c>
      <c r="HVC21" s="240" t="s">
        <v>133</v>
      </c>
      <c r="HVD21" s="240" t="s">
        <v>133</v>
      </c>
      <c r="HVE21" s="240" t="s">
        <v>133</v>
      </c>
      <c r="HVF21" s="240" t="s">
        <v>133</v>
      </c>
      <c r="HVG21" s="240" t="s">
        <v>133</v>
      </c>
      <c r="HVH21" s="240" t="s">
        <v>133</v>
      </c>
      <c r="HVI21" s="240" t="s">
        <v>133</v>
      </c>
      <c r="HVJ21" s="240" t="s">
        <v>133</v>
      </c>
      <c r="HVK21" s="240" t="s">
        <v>133</v>
      </c>
      <c r="HVL21" s="240" t="s">
        <v>133</v>
      </c>
      <c r="HVM21" s="240" t="s">
        <v>133</v>
      </c>
      <c r="HVN21" s="240" t="s">
        <v>133</v>
      </c>
      <c r="HVO21" s="240" t="s">
        <v>133</v>
      </c>
      <c r="HVP21" s="240" t="s">
        <v>133</v>
      </c>
      <c r="HVQ21" s="240" t="s">
        <v>133</v>
      </c>
      <c r="HVR21" s="240" t="s">
        <v>133</v>
      </c>
      <c r="HVS21" s="240" t="s">
        <v>133</v>
      </c>
      <c r="HVT21" s="240" t="s">
        <v>133</v>
      </c>
      <c r="HVU21" s="240" t="s">
        <v>133</v>
      </c>
      <c r="HVV21" s="240" t="s">
        <v>133</v>
      </c>
      <c r="HVW21" s="240" t="s">
        <v>133</v>
      </c>
      <c r="HVX21" s="240" t="s">
        <v>133</v>
      </c>
      <c r="HVY21" s="240" t="s">
        <v>133</v>
      </c>
      <c r="HVZ21" s="240" t="s">
        <v>133</v>
      </c>
      <c r="HWA21" s="240" t="s">
        <v>133</v>
      </c>
      <c r="HWB21" s="240" t="s">
        <v>133</v>
      </c>
      <c r="HWC21" s="240" t="s">
        <v>133</v>
      </c>
      <c r="HWD21" s="240" t="s">
        <v>133</v>
      </c>
      <c r="HWE21" s="240" t="s">
        <v>133</v>
      </c>
      <c r="HWF21" s="240" t="s">
        <v>133</v>
      </c>
      <c r="HWG21" s="240" t="s">
        <v>133</v>
      </c>
      <c r="HWH21" s="240" t="s">
        <v>133</v>
      </c>
      <c r="HWI21" s="240" t="s">
        <v>133</v>
      </c>
      <c r="HWJ21" s="240" t="s">
        <v>133</v>
      </c>
      <c r="HWK21" s="240" t="s">
        <v>133</v>
      </c>
      <c r="HWL21" s="240" t="s">
        <v>133</v>
      </c>
      <c r="HWM21" s="240" t="s">
        <v>133</v>
      </c>
      <c r="HWN21" s="240" t="s">
        <v>133</v>
      </c>
      <c r="HWO21" s="240" t="s">
        <v>133</v>
      </c>
      <c r="HWP21" s="240" t="s">
        <v>133</v>
      </c>
      <c r="HWQ21" s="240" t="s">
        <v>133</v>
      </c>
      <c r="HWR21" s="240" t="s">
        <v>133</v>
      </c>
      <c r="HWS21" s="240" t="s">
        <v>133</v>
      </c>
      <c r="HWT21" s="240" t="s">
        <v>133</v>
      </c>
      <c r="HWU21" s="240" t="s">
        <v>133</v>
      </c>
      <c r="HWV21" s="240" t="s">
        <v>133</v>
      </c>
      <c r="HWW21" s="240" t="s">
        <v>133</v>
      </c>
      <c r="HWX21" s="240" t="s">
        <v>133</v>
      </c>
      <c r="HWY21" s="240" t="s">
        <v>133</v>
      </c>
      <c r="HWZ21" s="240" t="s">
        <v>133</v>
      </c>
      <c r="HXA21" s="240" t="s">
        <v>133</v>
      </c>
      <c r="HXB21" s="240" t="s">
        <v>133</v>
      </c>
      <c r="HXC21" s="240" t="s">
        <v>133</v>
      </c>
      <c r="HXD21" s="240" t="s">
        <v>133</v>
      </c>
      <c r="HXE21" s="240" t="s">
        <v>133</v>
      </c>
      <c r="HXF21" s="240" t="s">
        <v>133</v>
      </c>
      <c r="HXG21" s="240" t="s">
        <v>133</v>
      </c>
      <c r="HXH21" s="240" t="s">
        <v>133</v>
      </c>
      <c r="HXI21" s="240" t="s">
        <v>133</v>
      </c>
      <c r="HXJ21" s="240" t="s">
        <v>133</v>
      </c>
      <c r="HXK21" s="240" t="s">
        <v>133</v>
      </c>
      <c r="HXL21" s="240" t="s">
        <v>133</v>
      </c>
      <c r="HXM21" s="240" t="s">
        <v>133</v>
      </c>
      <c r="HXN21" s="240" t="s">
        <v>133</v>
      </c>
      <c r="HXO21" s="240" t="s">
        <v>133</v>
      </c>
      <c r="HXP21" s="240" t="s">
        <v>133</v>
      </c>
      <c r="HXQ21" s="240" t="s">
        <v>133</v>
      </c>
      <c r="HXR21" s="240" t="s">
        <v>133</v>
      </c>
      <c r="HXS21" s="240" t="s">
        <v>133</v>
      </c>
      <c r="HXT21" s="240" t="s">
        <v>133</v>
      </c>
      <c r="HXU21" s="240" t="s">
        <v>133</v>
      </c>
      <c r="HXV21" s="240" t="s">
        <v>133</v>
      </c>
      <c r="HXW21" s="240" t="s">
        <v>133</v>
      </c>
      <c r="HXX21" s="240" t="s">
        <v>133</v>
      </c>
      <c r="HXY21" s="240" t="s">
        <v>133</v>
      </c>
      <c r="HXZ21" s="240" t="s">
        <v>133</v>
      </c>
      <c r="HYA21" s="240" t="s">
        <v>133</v>
      </c>
      <c r="HYB21" s="240" t="s">
        <v>133</v>
      </c>
      <c r="HYC21" s="240" t="s">
        <v>133</v>
      </c>
      <c r="HYD21" s="240" t="s">
        <v>133</v>
      </c>
      <c r="HYE21" s="240" t="s">
        <v>133</v>
      </c>
      <c r="HYF21" s="240" t="s">
        <v>133</v>
      </c>
      <c r="HYG21" s="240" t="s">
        <v>133</v>
      </c>
      <c r="HYH21" s="240" t="s">
        <v>133</v>
      </c>
      <c r="HYI21" s="240" t="s">
        <v>133</v>
      </c>
      <c r="HYJ21" s="240" t="s">
        <v>133</v>
      </c>
      <c r="HYK21" s="240" t="s">
        <v>133</v>
      </c>
      <c r="HYL21" s="240" t="s">
        <v>133</v>
      </c>
      <c r="HYM21" s="240" t="s">
        <v>133</v>
      </c>
      <c r="HYN21" s="240" t="s">
        <v>133</v>
      </c>
      <c r="HYO21" s="240" t="s">
        <v>133</v>
      </c>
      <c r="HYP21" s="240" t="s">
        <v>133</v>
      </c>
      <c r="HYQ21" s="240" t="s">
        <v>133</v>
      </c>
      <c r="HYR21" s="240" t="s">
        <v>133</v>
      </c>
      <c r="HYS21" s="240" t="s">
        <v>133</v>
      </c>
      <c r="HYT21" s="240" t="s">
        <v>133</v>
      </c>
      <c r="HYU21" s="240" t="s">
        <v>133</v>
      </c>
      <c r="HYV21" s="240" t="s">
        <v>133</v>
      </c>
      <c r="HYW21" s="240" t="s">
        <v>133</v>
      </c>
      <c r="HYX21" s="240" t="s">
        <v>133</v>
      </c>
      <c r="HYY21" s="240" t="s">
        <v>133</v>
      </c>
      <c r="HYZ21" s="240" t="s">
        <v>133</v>
      </c>
      <c r="HZA21" s="240" t="s">
        <v>133</v>
      </c>
      <c r="HZB21" s="240" t="s">
        <v>133</v>
      </c>
      <c r="HZC21" s="240" t="s">
        <v>133</v>
      </c>
      <c r="HZD21" s="240" t="s">
        <v>133</v>
      </c>
      <c r="HZE21" s="240" t="s">
        <v>133</v>
      </c>
      <c r="HZF21" s="240" t="s">
        <v>133</v>
      </c>
      <c r="HZG21" s="240" t="s">
        <v>133</v>
      </c>
      <c r="HZH21" s="240" t="s">
        <v>133</v>
      </c>
      <c r="HZI21" s="240" t="s">
        <v>133</v>
      </c>
      <c r="HZJ21" s="240" t="s">
        <v>133</v>
      </c>
      <c r="HZK21" s="240" t="s">
        <v>133</v>
      </c>
      <c r="HZL21" s="240" t="s">
        <v>133</v>
      </c>
      <c r="HZM21" s="240" t="s">
        <v>133</v>
      </c>
      <c r="HZN21" s="240" t="s">
        <v>133</v>
      </c>
      <c r="HZO21" s="240" t="s">
        <v>133</v>
      </c>
      <c r="HZP21" s="240" t="s">
        <v>133</v>
      </c>
      <c r="HZQ21" s="240" t="s">
        <v>133</v>
      </c>
      <c r="HZR21" s="240" t="s">
        <v>133</v>
      </c>
      <c r="HZS21" s="240" t="s">
        <v>133</v>
      </c>
      <c r="HZT21" s="240" t="s">
        <v>133</v>
      </c>
      <c r="HZU21" s="240" t="s">
        <v>133</v>
      </c>
      <c r="HZV21" s="240" t="s">
        <v>133</v>
      </c>
      <c r="HZW21" s="240" t="s">
        <v>133</v>
      </c>
      <c r="HZX21" s="240" t="s">
        <v>133</v>
      </c>
      <c r="HZY21" s="240" t="s">
        <v>133</v>
      </c>
      <c r="HZZ21" s="240" t="s">
        <v>133</v>
      </c>
      <c r="IAA21" s="240" t="s">
        <v>133</v>
      </c>
      <c r="IAB21" s="240" t="s">
        <v>133</v>
      </c>
      <c r="IAC21" s="240" t="s">
        <v>133</v>
      </c>
      <c r="IAD21" s="240" t="s">
        <v>133</v>
      </c>
      <c r="IAE21" s="240" t="s">
        <v>133</v>
      </c>
      <c r="IAF21" s="240" t="s">
        <v>133</v>
      </c>
      <c r="IAG21" s="240" t="s">
        <v>133</v>
      </c>
      <c r="IAH21" s="240" t="s">
        <v>133</v>
      </c>
      <c r="IAI21" s="240" t="s">
        <v>133</v>
      </c>
      <c r="IAJ21" s="240" t="s">
        <v>133</v>
      </c>
      <c r="IAK21" s="240" t="s">
        <v>133</v>
      </c>
      <c r="IAL21" s="240" t="s">
        <v>133</v>
      </c>
      <c r="IAM21" s="240" t="s">
        <v>133</v>
      </c>
      <c r="IAN21" s="240" t="s">
        <v>133</v>
      </c>
      <c r="IAO21" s="240" t="s">
        <v>133</v>
      </c>
      <c r="IAP21" s="240" t="s">
        <v>133</v>
      </c>
      <c r="IAQ21" s="240" t="s">
        <v>133</v>
      </c>
      <c r="IAR21" s="240" t="s">
        <v>133</v>
      </c>
      <c r="IAS21" s="240" t="s">
        <v>133</v>
      </c>
      <c r="IAT21" s="240" t="s">
        <v>133</v>
      </c>
      <c r="IAU21" s="240" t="s">
        <v>133</v>
      </c>
      <c r="IAV21" s="240" t="s">
        <v>133</v>
      </c>
      <c r="IAW21" s="240" t="s">
        <v>133</v>
      </c>
      <c r="IAX21" s="240" t="s">
        <v>133</v>
      </c>
      <c r="IAY21" s="240" t="s">
        <v>133</v>
      </c>
      <c r="IAZ21" s="240" t="s">
        <v>133</v>
      </c>
      <c r="IBA21" s="240" t="s">
        <v>133</v>
      </c>
      <c r="IBB21" s="240" t="s">
        <v>133</v>
      </c>
      <c r="IBC21" s="240" t="s">
        <v>133</v>
      </c>
      <c r="IBD21" s="240" t="s">
        <v>133</v>
      </c>
      <c r="IBE21" s="240" t="s">
        <v>133</v>
      </c>
      <c r="IBF21" s="240" t="s">
        <v>133</v>
      </c>
      <c r="IBG21" s="240" t="s">
        <v>133</v>
      </c>
      <c r="IBH21" s="240" t="s">
        <v>133</v>
      </c>
      <c r="IBI21" s="240" t="s">
        <v>133</v>
      </c>
      <c r="IBJ21" s="240" t="s">
        <v>133</v>
      </c>
      <c r="IBK21" s="240" t="s">
        <v>133</v>
      </c>
      <c r="IBL21" s="240" t="s">
        <v>133</v>
      </c>
      <c r="IBM21" s="240" t="s">
        <v>133</v>
      </c>
      <c r="IBN21" s="240" t="s">
        <v>133</v>
      </c>
      <c r="IBO21" s="240" t="s">
        <v>133</v>
      </c>
      <c r="IBP21" s="240" t="s">
        <v>133</v>
      </c>
      <c r="IBQ21" s="240" t="s">
        <v>133</v>
      </c>
      <c r="IBR21" s="240" t="s">
        <v>133</v>
      </c>
      <c r="IBS21" s="240" t="s">
        <v>133</v>
      </c>
      <c r="IBT21" s="240" t="s">
        <v>133</v>
      </c>
      <c r="IBU21" s="240" t="s">
        <v>133</v>
      </c>
      <c r="IBV21" s="240" t="s">
        <v>133</v>
      </c>
      <c r="IBW21" s="240" t="s">
        <v>133</v>
      </c>
      <c r="IBX21" s="240" t="s">
        <v>133</v>
      </c>
      <c r="IBY21" s="240" t="s">
        <v>133</v>
      </c>
      <c r="IBZ21" s="240" t="s">
        <v>133</v>
      </c>
      <c r="ICA21" s="240" t="s">
        <v>133</v>
      </c>
      <c r="ICB21" s="240" t="s">
        <v>133</v>
      </c>
      <c r="ICC21" s="240" t="s">
        <v>133</v>
      </c>
      <c r="ICD21" s="240" t="s">
        <v>133</v>
      </c>
      <c r="ICE21" s="240" t="s">
        <v>133</v>
      </c>
      <c r="ICF21" s="240" t="s">
        <v>133</v>
      </c>
      <c r="ICG21" s="240" t="s">
        <v>133</v>
      </c>
      <c r="ICH21" s="240" t="s">
        <v>133</v>
      </c>
      <c r="ICI21" s="240" t="s">
        <v>133</v>
      </c>
      <c r="ICJ21" s="240" t="s">
        <v>133</v>
      </c>
      <c r="ICK21" s="240" t="s">
        <v>133</v>
      </c>
      <c r="ICL21" s="240" t="s">
        <v>133</v>
      </c>
      <c r="ICM21" s="240" t="s">
        <v>133</v>
      </c>
      <c r="ICN21" s="240" t="s">
        <v>133</v>
      </c>
      <c r="ICO21" s="240" t="s">
        <v>133</v>
      </c>
      <c r="ICP21" s="240" t="s">
        <v>133</v>
      </c>
      <c r="ICQ21" s="240" t="s">
        <v>133</v>
      </c>
      <c r="ICR21" s="240" t="s">
        <v>133</v>
      </c>
      <c r="ICS21" s="240" t="s">
        <v>133</v>
      </c>
      <c r="ICT21" s="240" t="s">
        <v>133</v>
      </c>
      <c r="ICU21" s="240" t="s">
        <v>133</v>
      </c>
      <c r="ICV21" s="240" t="s">
        <v>133</v>
      </c>
      <c r="ICW21" s="240" t="s">
        <v>133</v>
      </c>
      <c r="ICX21" s="240" t="s">
        <v>133</v>
      </c>
      <c r="ICY21" s="240" t="s">
        <v>133</v>
      </c>
      <c r="ICZ21" s="240" t="s">
        <v>133</v>
      </c>
      <c r="IDA21" s="240" t="s">
        <v>133</v>
      </c>
      <c r="IDB21" s="240" t="s">
        <v>133</v>
      </c>
      <c r="IDC21" s="240" t="s">
        <v>133</v>
      </c>
      <c r="IDD21" s="240" t="s">
        <v>133</v>
      </c>
      <c r="IDE21" s="240" t="s">
        <v>133</v>
      </c>
      <c r="IDF21" s="240" t="s">
        <v>133</v>
      </c>
      <c r="IDG21" s="240" t="s">
        <v>133</v>
      </c>
      <c r="IDH21" s="240" t="s">
        <v>133</v>
      </c>
      <c r="IDI21" s="240" t="s">
        <v>133</v>
      </c>
      <c r="IDJ21" s="240" t="s">
        <v>133</v>
      </c>
      <c r="IDK21" s="240" t="s">
        <v>133</v>
      </c>
      <c r="IDL21" s="240" t="s">
        <v>133</v>
      </c>
      <c r="IDM21" s="240" t="s">
        <v>133</v>
      </c>
      <c r="IDN21" s="240" t="s">
        <v>133</v>
      </c>
      <c r="IDO21" s="240" t="s">
        <v>133</v>
      </c>
      <c r="IDP21" s="240" t="s">
        <v>133</v>
      </c>
      <c r="IDQ21" s="240" t="s">
        <v>133</v>
      </c>
      <c r="IDR21" s="240" t="s">
        <v>133</v>
      </c>
      <c r="IDS21" s="240" t="s">
        <v>133</v>
      </c>
      <c r="IDT21" s="240" t="s">
        <v>133</v>
      </c>
      <c r="IDU21" s="240" t="s">
        <v>133</v>
      </c>
      <c r="IDV21" s="240" t="s">
        <v>133</v>
      </c>
      <c r="IDW21" s="240" t="s">
        <v>133</v>
      </c>
      <c r="IDX21" s="240" t="s">
        <v>133</v>
      </c>
      <c r="IDY21" s="240" t="s">
        <v>133</v>
      </c>
      <c r="IDZ21" s="240" t="s">
        <v>133</v>
      </c>
      <c r="IEA21" s="240" t="s">
        <v>133</v>
      </c>
      <c r="IEB21" s="240" t="s">
        <v>133</v>
      </c>
      <c r="IEC21" s="240" t="s">
        <v>133</v>
      </c>
      <c r="IED21" s="240" t="s">
        <v>133</v>
      </c>
      <c r="IEE21" s="240" t="s">
        <v>133</v>
      </c>
      <c r="IEF21" s="240" t="s">
        <v>133</v>
      </c>
      <c r="IEG21" s="240" t="s">
        <v>133</v>
      </c>
      <c r="IEH21" s="240" t="s">
        <v>133</v>
      </c>
      <c r="IEI21" s="240" t="s">
        <v>133</v>
      </c>
      <c r="IEJ21" s="240" t="s">
        <v>133</v>
      </c>
      <c r="IEK21" s="240" t="s">
        <v>133</v>
      </c>
      <c r="IEL21" s="240" t="s">
        <v>133</v>
      </c>
      <c r="IEM21" s="240" t="s">
        <v>133</v>
      </c>
      <c r="IEN21" s="240" t="s">
        <v>133</v>
      </c>
      <c r="IEO21" s="240" t="s">
        <v>133</v>
      </c>
      <c r="IEP21" s="240" t="s">
        <v>133</v>
      </c>
      <c r="IEQ21" s="240" t="s">
        <v>133</v>
      </c>
      <c r="IER21" s="240" t="s">
        <v>133</v>
      </c>
      <c r="IES21" s="240" t="s">
        <v>133</v>
      </c>
      <c r="IET21" s="240" t="s">
        <v>133</v>
      </c>
      <c r="IEU21" s="240" t="s">
        <v>133</v>
      </c>
      <c r="IEV21" s="240" t="s">
        <v>133</v>
      </c>
      <c r="IEW21" s="240" t="s">
        <v>133</v>
      </c>
      <c r="IEX21" s="240" t="s">
        <v>133</v>
      </c>
      <c r="IEY21" s="240" t="s">
        <v>133</v>
      </c>
      <c r="IEZ21" s="240" t="s">
        <v>133</v>
      </c>
      <c r="IFA21" s="240" t="s">
        <v>133</v>
      </c>
      <c r="IFB21" s="240" t="s">
        <v>133</v>
      </c>
      <c r="IFC21" s="240" t="s">
        <v>133</v>
      </c>
      <c r="IFD21" s="240" t="s">
        <v>133</v>
      </c>
      <c r="IFE21" s="240" t="s">
        <v>133</v>
      </c>
      <c r="IFF21" s="240" t="s">
        <v>133</v>
      </c>
      <c r="IFG21" s="240" t="s">
        <v>133</v>
      </c>
      <c r="IFH21" s="240" t="s">
        <v>133</v>
      </c>
      <c r="IFI21" s="240" t="s">
        <v>133</v>
      </c>
      <c r="IFJ21" s="240" t="s">
        <v>133</v>
      </c>
      <c r="IFK21" s="240" t="s">
        <v>133</v>
      </c>
      <c r="IFL21" s="240" t="s">
        <v>133</v>
      </c>
      <c r="IFM21" s="240" t="s">
        <v>133</v>
      </c>
      <c r="IFN21" s="240" t="s">
        <v>133</v>
      </c>
      <c r="IFO21" s="240" t="s">
        <v>133</v>
      </c>
      <c r="IFP21" s="240" t="s">
        <v>133</v>
      </c>
      <c r="IFQ21" s="240" t="s">
        <v>133</v>
      </c>
      <c r="IFR21" s="240" t="s">
        <v>133</v>
      </c>
      <c r="IFS21" s="240" t="s">
        <v>133</v>
      </c>
      <c r="IFT21" s="240" t="s">
        <v>133</v>
      </c>
      <c r="IFU21" s="240" t="s">
        <v>133</v>
      </c>
      <c r="IFV21" s="240" t="s">
        <v>133</v>
      </c>
      <c r="IFW21" s="240" t="s">
        <v>133</v>
      </c>
      <c r="IFX21" s="240" t="s">
        <v>133</v>
      </c>
      <c r="IFY21" s="240" t="s">
        <v>133</v>
      </c>
      <c r="IFZ21" s="240" t="s">
        <v>133</v>
      </c>
      <c r="IGA21" s="240" t="s">
        <v>133</v>
      </c>
      <c r="IGB21" s="240" t="s">
        <v>133</v>
      </c>
      <c r="IGC21" s="240" t="s">
        <v>133</v>
      </c>
      <c r="IGD21" s="240" t="s">
        <v>133</v>
      </c>
      <c r="IGE21" s="240" t="s">
        <v>133</v>
      </c>
      <c r="IGF21" s="240" t="s">
        <v>133</v>
      </c>
      <c r="IGG21" s="240" t="s">
        <v>133</v>
      </c>
      <c r="IGH21" s="240" t="s">
        <v>133</v>
      </c>
      <c r="IGI21" s="240" t="s">
        <v>133</v>
      </c>
      <c r="IGJ21" s="240" t="s">
        <v>133</v>
      </c>
      <c r="IGK21" s="240" t="s">
        <v>133</v>
      </c>
      <c r="IGL21" s="240" t="s">
        <v>133</v>
      </c>
      <c r="IGM21" s="240" t="s">
        <v>133</v>
      </c>
      <c r="IGN21" s="240" t="s">
        <v>133</v>
      </c>
      <c r="IGO21" s="240" t="s">
        <v>133</v>
      </c>
      <c r="IGP21" s="240" t="s">
        <v>133</v>
      </c>
      <c r="IGQ21" s="240" t="s">
        <v>133</v>
      </c>
      <c r="IGR21" s="240" t="s">
        <v>133</v>
      </c>
      <c r="IGS21" s="240" t="s">
        <v>133</v>
      </c>
      <c r="IGT21" s="240" t="s">
        <v>133</v>
      </c>
      <c r="IGU21" s="240" t="s">
        <v>133</v>
      </c>
      <c r="IGV21" s="240" t="s">
        <v>133</v>
      </c>
      <c r="IGW21" s="240" t="s">
        <v>133</v>
      </c>
      <c r="IGX21" s="240" t="s">
        <v>133</v>
      </c>
      <c r="IGY21" s="240" t="s">
        <v>133</v>
      </c>
      <c r="IGZ21" s="240" t="s">
        <v>133</v>
      </c>
      <c r="IHA21" s="240" t="s">
        <v>133</v>
      </c>
      <c r="IHB21" s="240" t="s">
        <v>133</v>
      </c>
      <c r="IHC21" s="240" t="s">
        <v>133</v>
      </c>
      <c r="IHD21" s="240" t="s">
        <v>133</v>
      </c>
      <c r="IHE21" s="240" t="s">
        <v>133</v>
      </c>
      <c r="IHF21" s="240" t="s">
        <v>133</v>
      </c>
      <c r="IHG21" s="240" t="s">
        <v>133</v>
      </c>
      <c r="IHH21" s="240" t="s">
        <v>133</v>
      </c>
      <c r="IHI21" s="240" t="s">
        <v>133</v>
      </c>
      <c r="IHJ21" s="240" t="s">
        <v>133</v>
      </c>
      <c r="IHK21" s="240" t="s">
        <v>133</v>
      </c>
      <c r="IHL21" s="240" t="s">
        <v>133</v>
      </c>
      <c r="IHM21" s="240" t="s">
        <v>133</v>
      </c>
      <c r="IHN21" s="240" t="s">
        <v>133</v>
      </c>
      <c r="IHO21" s="240" t="s">
        <v>133</v>
      </c>
      <c r="IHP21" s="240" t="s">
        <v>133</v>
      </c>
      <c r="IHQ21" s="240" t="s">
        <v>133</v>
      </c>
      <c r="IHR21" s="240" t="s">
        <v>133</v>
      </c>
      <c r="IHS21" s="240" t="s">
        <v>133</v>
      </c>
      <c r="IHT21" s="240" t="s">
        <v>133</v>
      </c>
      <c r="IHU21" s="240" t="s">
        <v>133</v>
      </c>
      <c r="IHV21" s="240" t="s">
        <v>133</v>
      </c>
      <c r="IHW21" s="240" t="s">
        <v>133</v>
      </c>
      <c r="IHX21" s="240" t="s">
        <v>133</v>
      </c>
      <c r="IHY21" s="240" t="s">
        <v>133</v>
      </c>
      <c r="IHZ21" s="240" t="s">
        <v>133</v>
      </c>
      <c r="IIA21" s="240" t="s">
        <v>133</v>
      </c>
      <c r="IIB21" s="240" t="s">
        <v>133</v>
      </c>
      <c r="IIC21" s="240" t="s">
        <v>133</v>
      </c>
      <c r="IID21" s="240" t="s">
        <v>133</v>
      </c>
      <c r="IIE21" s="240" t="s">
        <v>133</v>
      </c>
      <c r="IIF21" s="240" t="s">
        <v>133</v>
      </c>
      <c r="IIG21" s="240" t="s">
        <v>133</v>
      </c>
      <c r="IIH21" s="240" t="s">
        <v>133</v>
      </c>
      <c r="III21" s="240" t="s">
        <v>133</v>
      </c>
      <c r="IIJ21" s="240" t="s">
        <v>133</v>
      </c>
      <c r="IIK21" s="240" t="s">
        <v>133</v>
      </c>
      <c r="IIL21" s="240" t="s">
        <v>133</v>
      </c>
      <c r="IIM21" s="240" t="s">
        <v>133</v>
      </c>
      <c r="IIN21" s="240" t="s">
        <v>133</v>
      </c>
      <c r="IIO21" s="240" t="s">
        <v>133</v>
      </c>
      <c r="IIP21" s="240" t="s">
        <v>133</v>
      </c>
      <c r="IIQ21" s="240" t="s">
        <v>133</v>
      </c>
      <c r="IIR21" s="240" t="s">
        <v>133</v>
      </c>
      <c r="IIS21" s="240" t="s">
        <v>133</v>
      </c>
      <c r="IIT21" s="240" t="s">
        <v>133</v>
      </c>
      <c r="IIU21" s="240" t="s">
        <v>133</v>
      </c>
      <c r="IIV21" s="240" t="s">
        <v>133</v>
      </c>
      <c r="IIW21" s="240" t="s">
        <v>133</v>
      </c>
      <c r="IIX21" s="240" t="s">
        <v>133</v>
      </c>
      <c r="IIY21" s="240" t="s">
        <v>133</v>
      </c>
      <c r="IIZ21" s="240" t="s">
        <v>133</v>
      </c>
      <c r="IJA21" s="240" t="s">
        <v>133</v>
      </c>
      <c r="IJB21" s="240" t="s">
        <v>133</v>
      </c>
      <c r="IJC21" s="240" t="s">
        <v>133</v>
      </c>
      <c r="IJD21" s="240" t="s">
        <v>133</v>
      </c>
      <c r="IJE21" s="240" t="s">
        <v>133</v>
      </c>
      <c r="IJF21" s="240" t="s">
        <v>133</v>
      </c>
      <c r="IJG21" s="240" t="s">
        <v>133</v>
      </c>
      <c r="IJH21" s="240" t="s">
        <v>133</v>
      </c>
      <c r="IJI21" s="240" t="s">
        <v>133</v>
      </c>
      <c r="IJJ21" s="240" t="s">
        <v>133</v>
      </c>
      <c r="IJK21" s="240" t="s">
        <v>133</v>
      </c>
      <c r="IJL21" s="240" t="s">
        <v>133</v>
      </c>
      <c r="IJM21" s="240" t="s">
        <v>133</v>
      </c>
      <c r="IJN21" s="240" t="s">
        <v>133</v>
      </c>
      <c r="IJO21" s="240" t="s">
        <v>133</v>
      </c>
      <c r="IJP21" s="240" t="s">
        <v>133</v>
      </c>
      <c r="IJQ21" s="240" t="s">
        <v>133</v>
      </c>
      <c r="IJR21" s="240" t="s">
        <v>133</v>
      </c>
      <c r="IJS21" s="240" t="s">
        <v>133</v>
      </c>
      <c r="IJT21" s="240" t="s">
        <v>133</v>
      </c>
      <c r="IJU21" s="240" t="s">
        <v>133</v>
      </c>
      <c r="IJV21" s="240" t="s">
        <v>133</v>
      </c>
      <c r="IJW21" s="240" t="s">
        <v>133</v>
      </c>
      <c r="IJX21" s="240" t="s">
        <v>133</v>
      </c>
      <c r="IJY21" s="240" t="s">
        <v>133</v>
      </c>
      <c r="IJZ21" s="240" t="s">
        <v>133</v>
      </c>
      <c r="IKA21" s="240" t="s">
        <v>133</v>
      </c>
      <c r="IKB21" s="240" t="s">
        <v>133</v>
      </c>
      <c r="IKC21" s="240" t="s">
        <v>133</v>
      </c>
      <c r="IKD21" s="240" t="s">
        <v>133</v>
      </c>
      <c r="IKE21" s="240" t="s">
        <v>133</v>
      </c>
      <c r="IKF21" s="240" t="s">
        <v>133</v>
      </c>
      <c r="IKG21" s="240" t="s">
        <v>133</v>
      </c>
      <c r="IKH21" s="240" t="s">
        <v>133</v>
      </c>
      <c r="IKI21" s="240" t="s">
        <v>133</v>
      </c>
      <c r="IKJ21" s="240" t="s">
        <v>133</v>
      </c>
      <c r="IKK21" s="240" t="s">
        <v>133</v>
      </c>
      <c r="IKL21" s="240" t="s">
        <v>133</v>
      </c>
      <c r="IKM21" s="240" t="s">
        <v>133</v>
      </c>
      <c r="IKN21" s="240" t="s">
        <v>133</v>
      </c>
      <c r="IKO21" s="240" t="s">
        <v>133</v>
      </c>
      <c r="IKP21" s="240" t="s">
        <v>133</v>
      </c>
      <c r="IKQ21" s="240" t="s">
        <v>133</v>
      </c>
      <c r="IKR21" s="240" t="s">
        <v>133</v>
      </c>
      <c r="IKS21" s="240" t="s">
        <v>133</v>
      </c>
      <c r="IKT21" s="240" t="s">
        <v>133</v>
      </c>
      <c r="IKU21" s="240" t="s">
        <v>133</v>
      </c>
      <c r="IKV21" s="240" t="s">
        <v>133</v>
      </c>
      <c r="IKW21" s="240" t="s">
        <v>133</v>
      </c>
      <c r="IKX21" s="240" t="s">
        <v>133</v>
      </c>
      <c r="IKY21" s="240" t="s">
        <v>133</v>
      </c>
      <c r="IKZ21" s="240" t="s">
        <v>133</v>
      </c>
      <c r="ILA21" s="240" t="s">
        <v>133</v>
      </c>
      <c r="ILB21" s="240" t="s">
        <v>133</v>
      </c>
      <c r="ILC21" s="240" t="s">
        <v>133</v>
      </c>
      <c r="ILD21" s="240" t="s">
        <v>133</v>
      </c>
      <c r="ILE21" s="240" t="s">
        <v>133</v>
      </c>
      <c r="ILF21" s="240" t="s">
        <v>133</v>
      </c>
      <c r="ILG21" s="240" t="s">
        <v>133</v>
      </c>
      <c r="ILH21" s="240" t="s">
        <v>133</v>
      </c>
      <c r="ILI21" s="240" t="s">
        <v>133</v>
      </c>
      <c r="ILJ21" s="240" t="s">
        <v>133</v>
      </c>
      <c r="ILK21" s="240" t="s">
        <v>133</v>
      </c>
      <c r="ILL21" s="240" t="s">
        <v>133</v>
      </c>
      <c r="ILM21" s="240" t="s">
        <v>133</v>
      </c>
      <c r="ILN21" s="240" t="s">
        <v>133</v>
      </c>
      <c r="ILO21" s="240" t="s">
        <v>133</v>
      </c>
      <c r="ILP21" s="240" t="s">
        <v>133</v>
      </c>
      <c r="ILQ21" s="240" t="s">
        <v>133</v>
      </c>
      <c r="ILR21" s="240" t="s">
        <v>133</v>
      </c>
      <c r="ILS21" s="240" t="s">
        <v>133</v>
      </c>
      <c r="ILT21" s="240" t="s">
        <v>133</v>
      </c>
      <c r="ILU21" s="240" t="s">
        <v>133</v>
      </c>
      <c r="ILV21" s="240" t="s">
        <v>133</v>
      </c>
      <c r="ILW21" s="240" t="s">
        <v>133</v>
      </c>
      <c r="ILX21" s="240" t="s">
        <v>133</v>
      </c>
      <c r="ILY21" s="240" t="s">
        <v>133</v>
      </c>
      <c r="ILZ21" s="240" t="s">
        <v>133</v>
      </c>
      <c r="IMA21" s="240" t="s">
        <v>133</v>
      </c>
      <c r="IMB21" s="240" t="s">
        <v>133</v>
      </c>
      <c r="IMC21" s="240" t="s">
        <v>133</v>
      </c>
      <c r="IMD21" s="240" t="s">
        <v>133</v>
      </c>
      <c r="IME21" s="240" t="s">
        <v>133</v>
      </c>
      <c r="IMF21" s="240" t="s">
        <v>133</v>
      </c>
      <c r="IMG21" s="240" t="s">
        <v>133</v>
      </c>
      <c r="IMH21" s="240" t="s">
        <v>133</v>
      </c>
      <c r="IMI21" s="240" t="s">
        <v>133</v>
      </c>
      <c r="IMJ21" s="240" t="s">
        <v>133</v>
      </c>
      <c r="IMK21" s="240" t="s">
        <v>133</v>
      </c>
      <c r="IML21" s="240" t="s">
        <v>133</v>
      </c>
      <c r="IMM21" s="240" t="s">
        <v>133</v>
      </c>
      <c r="IMN21" s="240" t="s">
        <v>133</v>
      </c>
      <c r="IMO21" s="240" t="s">
        <v>133</v>
      </c>
      <c r="IMP21" s="240" t="s">
        <v>133</v>
      </c>
      <c r="IMQ21" s="240" t="s">
        <v>133</v>
      </c>
      <c r="IMR21" s="240" t="s">
        <v>133</v>
      </c>
      <c r="IMS21" s="240" t="s">
        <v>133</v>
      </c>
      <c r="IMT21" s="240" t="s">
        <v>133</v>
      </c>
      <c r="IMU21" s="240" t="s">
        <v>133</v>
      </c>
      <c r="IMV21" s="240" t="s">
        <v>133</v>
      </c>
      <c r="IMW21" s="240" t="s">
        <v>133</v>
      </c>
      <c r="IMX21" s="240" t="s">
        <v>133</v>
      </c>
      <c r="IMY21" s="240" t="s">
        <v>133</v>
      </c>
      <c r="IMZ21" s="240" t="s">
        <v>133</v>
      </c>
      <c r="INA21" s="240" t="s">
        <v>133</v>
      </c>
      <c r="INB21" s="240" t="s">
        <v>133</v>
      </c>
      <c r="INC21" s="240" t="s">
        <v>133</v>
      </c>
      <c r="IND21" s="240" t="s">
        <v>133</v>
      </c>
      <c r="INE21" s="240" t="s">
        <v>133</v>
      </c>
      <c r="INF21" s="240" t="s">
        <v>133</v>
      </c>
      <c r="ING21" s="240" t="s">
        <v>133</v>
      </c>
      <c r="INH21" s="240" t="s">
        <v>133</v>
      </c>
      <c r="INI21" s="240" t="s">
        <v>133</v>
      </c>
      <c r="INJ21" s="240" t="s">
        <v>133</v>
      </c>
      <c r="INK21" s="240" t="s">
        <v>133</v>
      </c>
      <c r="INL21" s="240" t="s">
        <v>133</v>
      </c>
      <c r="INM21" s="240" t="s">
        <v>133</v>
      </c>
      <c r="INN21" s="240" t="s">
        <v>133</v>
      </c>
      <c r="INO21" s="240" t="s">
        <v>133</v>
      </c>
      <c r="INP21" s="240" t="s">
        <v>133</v>
      </c>
      <c r="INQ21" s="240" t="s">
        <v>133</v>
      </c>
      <c r="INR21" s="240" t="s">
        <v>133</v>
      </c>
      <c r="INS21" s="240" t="s">
        <v>133</v>
      </c>
      <c r="INT21" s="240" t="s">
        <v>133</v>
      </c>
      <c r="INU21" s="240" t="s">
        <v>133</v>
      </c>
      <c r="INV21" s="240" t="s">
        <v>133</v>
      </c>
      <c r="INW21" s="240" t="s">
        <v>133</v>
      </c>
      <c r="INX21" s="240" t="s">
        <v>133</v>
      </c>
      <c r="INY21" s="240" t="s">
        <v>133</v>
      </c>
      <c r="INZ21" s="240" t="s">
        <v>133</v>
      </c>
      <c r="IOA21" s="240" t="s">
        <v>133</v>
      </c>
      <c r="IOB21" s="240" t="s">
        <v>133</v>
      </c>
      <c r="IOC21" s="240" t="s">
        <v>133</v>
      </c>
      <c r="IOD21" s="240" t="s">
        <v>133</v>
      </c>
      <c r="IOE21" s="240" t="s">
        <v>133</v>
      </c>
      <c r="IOF21" s="240" t="s">
        <v>133</v>
      </c>
      <c r="IOG21" s="240" t="s">
        <v>133</v>
      </c>
      <c r="IOH21" s="240" t="s">
        <v>133</v>
      </c>
      <c r="IOI21" s="240" t="s">
        <v>133</v>
      </c>
      <c r="IOJ21" s="240" t="s">
        <v>133</v>
      </c>
      <c r="IOK21" s="240" t="s">
        <v>133</v>
      </c>
      <c r="IOL21" s="240" t="s">
        <v>133</v>
      </c>
      <c r="IOM21" s="240" t="s">
        <v>133</v>
      </c>
      <c r="ION21" s="240" t="s">
        <v>133</v>
      </c>
      <c r="IOO21" s="240" t="s">
        <v>133</v>
      </c>
      <c r="IOP21" s="240" t="s">
        <v>133</v>
      </c>
      <c r="IOQ21" s="240" t="s">
        <v>133</v>
      </c>
      <c r="IOR21" s="240" t="s">
        <v>133</v>
      </c>
      <c r="IOS21" s="240" t="s">
        <v>133</v>
      </c>
      <c r="IOT21" s="240" t="s">
        <v>133</v>
      </c>
      <c r="IOU21" s="240" t="s">
        <v>133</v>
      </c>
      <c r="IOV21" s="240" t="s">
        <v>133</v>
      </c>
      <c r="IOW21" s="240" t="s">
        <v>133</v>
      </c>
      <c r="IOX21" s="240" t="s">
        <v>133</v>
      </c>
      <c r="IOY21" s="240" t="s">
        <v>133</v>
      </c>
      <c r="IOZ21" s="240" t="s">
        <v>133</v>
      </c>
      <c r="IPA21" s="240" t="s">
        <v>133</v>
      </c>
      <c r="IPB21" s="240" t="s">
        <v>133</v>
      </c>
      <c r="IPC21" s="240" t="s">
        <v>133</v>
      </c>
      <c r="IPD21" s="240" t="s">
        <v>133</v>
      </c>
      <c r="IPE21" s="240" t="s">
        <v>133</v>
      </c>
      <c r="IPF21" s="240" t="s">
        <v>133</v>
      </c>
      <c r="IPG21" s="240" t="s">
        <v>133</v>
      </c>
      <c r="IPH21" s="240" t="s">
        <v>133</v>
      </c>
      <c r="IPI21" s="240" t="s">
        <v>133</v>
      </c>
      <c r="IPJ21" s="240" t="s">
        <v>133</v>
      </c>
      <c r="IPK21" s="240" t="s">
        <v>133</v>
      </c>
      <c r="IPL21" s="240" t="s">
        <v>133</v>
      </c>
      <c r="IPM21" s="240" t="s">
        <v>133</v>
      </c>
      <c r="IPN21" s="240" t="s">
        <v>133</v>
      </c>
      <c r="IPO21" s="240" t="s">
        <v>133</v>
      </c>
      <c r="IPP21" s="240" t="s">
        <v>133</v>
      </c>
      <c r="IPQ21" s="240" t="s">
        <v>133</v>
      </c>
      <c r="IPR21" s="240" t="s">
        <v>133</v>
      </c>
      <c r="IPS21" s="240" t="s">
        <v>133</v>
      </c>
      <c r="IPT21" s="240" t="s">
        <v>133</v>
      </c>
      <c r="IPU21" s="240" t="s">
        <v>133</v>
      </c>
      <c r="IPV21" s="240" t="s">
        <v>133</v>
      </c>
      <c r="IPW21" s="240" t="s">
        <v>133</v>
      </c>
      <c r="IPX21" s="240" t="s">
        <v>133</v>
      </c>
      <c r="IPY21" s="240" t="s">
        <v>133</v>
      </c>
      <c r="IPZ21" s="240" t="s">
        <v>133</v>
      </c>
      <c r="IQA21" s="240" t="s">
        <v>133</v>
      </c>
      <c r="IQB21" s="240" t="s">
        <v>133</v>
      </c>
      <c r="IQC21" s="240" t="s">
        <v>133</v>
      </c>
      <c r="IQD21" s="240" t="s">
        <v>133</v>
      </c>
      <c r="IQE21" s="240" t="s">
        <v>133</v>
      </c>
      <c r="IQF21" s="240" t="s">
        <v>133</v>
      </c>
      <c r="IQG21" s="240" t="s">
        <v>133</v>
      </c>
      <c r="IQH21" s="240" t="s">
        <v>133</v>
      </c>
      <c r="IQI21" s="240" t="s">
        <v>133</v>
      </c>
      <c r="IQJ21" s="240" t="s">
        <v>133</v>
      </c>
      <c r="IQK21" s="240" t="s">
        <v>133</v>
      </c>
      <c r="IQL21" s="240" t="s">
        <v>133</v>
      </c>
      <c r="IQM21" s="240" t="s">
        <v>133</v>
      </c>
      <c r="IQN21" s="240" t="s">
        <v>133</v>
      </c>
      <c r="IQO21" s="240" t="s">
        <v>133</v>
      </c>
      <c r="IQP21" s="240" t="s">
        <v>133</v>
      </c>
      <c r="IQQ21" s="240" t="s">
        <v>133</v>
      </c>
      <c r="IQR21" s="240" t="s">
        <v>133</v>
      </c>
      <c r="IQS21" s="240" t="s">
        <v>133</v>
      </c>
      <c r="IQT21" s="240" t="s">
        <v>133</v>
      </c>
      <c r="IQU21" s="240" t="s">
        <v>133</v>
      </c>
      <c r="IQV21" s="240" t="s">
        <v>133</v>
      </c>
      <c r="IQW21" s="240" t="s">
        <v>133</v>
      </c>
      <c r="IQX21" s="240" t="s">
        <v>133</v>
      </c>
      <c r="IQY21" s="240" t="s">
        <v>133</v>
      </c>
      <c r="IQZ21" s="240" t="s">
        <v>133</v>
      </c>
      <c r="IRA21" s="240" t="s">
        <v>133</v>
      </c>
      <c r="IRB21" s="240" t="s">
        <v>133</v>
      </c>
      <c r="IRC21" s="240" t="s">
        <v>133</v>
      </c>
      <c r="IRD21" s="240" t="s">
        <v>133</v>
      </c>
      <c r="IRE21" s="240" t="s">
        <v>133</v>
      </c>
      <c r="IRF21" s="240" t="s">
        <v>133</v>
      </c>
      <c r="IRG21" s="240" t="s">
        <v>133</v>
      </c>
      <c r="IRH21" s="240" t="s">
        <v>133</v>
      </c>
      <c r="IRI21" s="240" t="s">
        <v>133</v>
      </c>
      <c r="IRJ21" s="240" t="s">
        <v>133</v>
      </c>
      <c r="IRK21" s="240" t="s">
        <v>133</v>
      </c>
      <c r="IRL21" s="240" t="s">
        <v>133</v>
      </c>
      <c r="IRM21" s="240" t="s">
        <v>133</v>
      </c>
      <c r="IRN21" s="240" t="s">
        <v>133</v>
      </c>
      <c r="IRO21" s="240" t="s">
        <v>133</v>
      </c>
      <c r="IRP21" s="240" t="s">
        <v>133</v>
      </c>
      <c r="IRQ21" s="240" t="s">
        <v>133</v>
      </c>
      <c r="IRR21" s="240" t="s">
        <v>133</v>
      </c>
      <c r="IRS21" s="240" t="s">
        <v>133</v>
      </c>
      <c r="IRT21" s="240" t="s">
        <v>133</v>
      </c>
      <c r="IRU21" s="240" t="s">
        <v>133</v>
      </c>
      <c r="IRV21" s="240" t="s">
        <v>133</v>
      </c>
      <c r="IRW21" s="240" t="s">
        <v>133</v>
      </c>
      <c r="IRX21" s="240" t="s">
        <v>133</v>
      </c>
      <c r="IRY21" s="240" t="s">
        <v>133</v>
      </c>
      <c r="IRZ21" s="240" t="s">
        <v>133</v>
      </c>
      <c r="ISA21" s="240" t="s">
        <v>133</v>
      </c>
      <c r="ISB21" s="240" t="s">
        <v>133</v>
      </c>
      <c r="ISC21" s="240" t="s">
        <v>133</v>
      </c>
      <c r="ISD21" s="240" t="s">
        <v>133</v>
      </c>
      <c r="ISE21" s="240" t="s">
        <v>133</v>
      </c>
      <c r="ISF21" s="240" t="s">
        <v>133</v>
      </c>
      <c r="ISG21" s="240" t="s">
        <v>133</v>
      </c>
      <c r="ISH21" s="240" t="s">
        <v>133</v>
      </c>
      <c r="ISI21" s="240" t="s">
        <v>133</v>
      </c>
      <c r="ISJ21" s="240" t="s">
        <v>133</v>
      </c>
      <c r="ISK21" s="240" t="s">
        <v>133</v>
      </c>
      <c r="ISL21" s="240" t="s">
        <v>133</v>
      </c>
      <c r="ISM21" s="240" t="s">
        <v>133</v>
      </c>
      <c r="ISN21" s="240" t="s">
        <v>133</v>
      </c>
      <c r="ISO21" s="240" t="s">
        <v>133</v>
      </c>
      <c r="ISP21" s="240" t="s">
        <v>133</v>
      </c>
      <c r="ISQ21" s="240" t="s">
        <v>133</v>
      </c>
      <c r="ISR21" s="240" t="s">
        <v>133</v>
      </c>
      <c r="ISS21" s="240" t="s">
        <v>133</v>
      </c>
      <c r="IST21" s="240" t="s">
        <v>133</v>
      </c>
      <c r="ISU21" s="240" t="s">
        <v>133</v>
      </c>
      <c r="ISV21" s="240" t="s">
        <v>133</v>
      </c>
      <c r="ISW21" s="240" t="s">
        <v>133</v>
      </c>
      <c r="ISX21" s="240" t="s">
        <v>133</v>
      </c>
      <c r="ISY21" s="240" t="s">
        <v>133</v>
      </c>
      <c r="ISZ21" s="240" t="s">
        <v>133</v>
      </c>
      <c r="ITA21" s="240" t="s">
        <v>133</v>
      </c>
      <c r="ITB21" s="240" t="s">
        <v>133</v>
      </c>
      <c r="ITC21" s="240" t="s">
        <v>133</v>
      </c>
      <c r="ITD21" s="240" t="s">
        <v>133</v>
      </c>
      <c r="ITE21" s="240" t="s">
        <v>133</v>
      </c>
      <c r="ITF21" s="240" t="s">
        <v>133</v>
      </c>
      <c r="ITG21" s="240" t="s">
        <v>133</v>
      </c>
      <c r="ITH21" s="240" t="s">
        <v>133</v>
      </c>
      <c r="ITI21" s="240" t="s">
        <v>133</v>
      </c>
      <c r="ITJ21" s="240" t="s">
        <v>133</v>
      </c>
      <c r="ITK21" s="240" t="s">
        <v>133</v>
      </c>
      <c r="ITL21" s="240" t="s">
        <v>133</v>
      </c>
      <c r="ITM21" s="240" t="s">
        <v>133</v>
      </c>
      <c r="ITN21" s="240" t="s">
        <v>133</v>
      </c>
      <c r="ITO21" s="240" t="s">
        <v>133</v>
      </c>
      <c r="ITP21" s="240" t="s">
        <v>133</v>
      </c>
      <c r="ITQ21" s="240" t="s">
        <v>133</v>
      </c>
      <c r="ITR21" s="240" t="s">
        <v>133</v>
      </c>
      <c r="ITS21" s="240" t="s">
        <v>133</v>
      </c>
      <c r="ITT21" s="240" t="s">
        <v>133</v>
      </c>
      <c r="ITU21" s="240" t="s">
        <v>133</v>
      </c>
      <c r="ITV21" s="240" t="s">
        <v>133</v>
      </c>
      <c r="ITW21" s="240" t="s">
        <v>133</v>
      </c>
      <c r="ITX21" s="240" t="s">
        <v>133</v>
      </c>
      <c r="ITY21" s="240" t="s">
        <v>133</v>
      </c>
      <c r="ITZ21" s="240" t="s">
        <v>133</v>
      </c>
      <c r="IUA21" s="240" t="s">
        <v>133</v>
      </c>
      <c r="IUB21" s="240" t="s">
        <v>133</v>
      </c>
      <c r="IUC21" s="240" t="s">
        <v>133</v>
      </c>
      <c r="IUD21" s="240" t="s">
        <v>133</v>
      </c>
      <c r="IUE21" s="240" t="s">
        <v>133</v>
      </c>
      <c r="IUF21" s="240" t="s">
        <v>133</v>
      </c>
      <c r="IUG21" s="240" t="s">
        <v>133</v>
      </c>
      <c r="IUH21" s="240" t="s">
        <v>133</v>
      </c>
      <c r="IUI21" s="240" t="s">
        <v>133</v>
      </c>
      <c r="IUJ21" s="240" t="s">
        <v>133</v>
      </c>
      <c r="IUK21" s="240" t="s">
        <v>133</v>
      </c>
      <c r="IUL21" s="240" t="s">
        <v>133</v>
      </c>
      <c r="IUM21" s="240" t="s">
        <v>133</v>
      </c>
      <c r="IUN21" s="240" t="s">
        <v>133</v>
      </c>
      <c r="IUO21" s="240" t="s">
        <v>133</v>
      </c>
      <c r="IUP21" s="240" t="s">
        <v>133</v>
      </c>
      <c r="IUQ21" s="240" t="s">
        <v>133</v>
      </c>
      <c r="IUR21" s="240" t="s">
        <v>133</v>
      </c>
      <c r="IUS21" s="240" t="s">
        <v>133</v>
      </c>
      <c r="IUT21" s="240" t="s">
        <v>133</v>
      </c>
      <c r="IUU21" s="240" t="s">
        <v>133</v>
      </c>
      <c r="IUV21" s="240" t="s">
        <v>133</v>
      </c>
      <c r="IUW21" s="240" t="s">
        <v>133</v>
      </c>
      <c r="IUX21" s="240" t="s">
        <v>133</v>
      </c>
      <c r="IUY21" s="240" t="s">
        <v>133</v>
      </c>
      <c r="IUZ21" s="240" t="s">
        <v>133</v>
      </c>
      <c r="IVA21" s="240" t="s">
        <v>133</v>
      </c>
      <c r="IVB21" s="240" t="s">
        <v>133</v>
      </c>
      <c r="IVC21" s="240" t="s">
        <v>133</v>
      </c>
      <c r="IVD21" s="240" t="s">
        <v>133</v>
      </c>
      <c r="IVE21" s="240" t="s">
        <v>133</v>
      </c>
      <c r="IVF21" s="240" t="s">
        <v>133</v>
      </c>
      <c r="IVG21" s="240" t="s">
        <v>133</v>
      </c>
      <c r="IVH21" s="240" t="s">
        <v>133</v>
      </c>
      <c r="IVI21" s="240" t="s">
        <v>133</v>
      </c>
      <c r="IVJ21" s="240" t="s">
        <v>133</v>
      </c>
      <c r="IVK21" s="240" t="s">
        <v>133</v>
      </c>
      <c r="IVL21" s="240" t="s">
        <v>133</v>
      </c>
      <c r="IVM21" s="240" t="s">
        <v>133</v>
      </c>
      <c r="IVN21" s="240" t="s">
        <v>133</v>
      </c>
      <c r="IVO21" s="240" t="s">
        <v>133</v>
      </c>
      <c r="IVP21" s="240" t="s">
        <v>133</v>
      </c>
      <c r="IVQ21" s="240" t="s">
        <v>133</v>
      </c>
      <c r="IVR21" s="240" t="s">
        <v>133</v>
      </c>
      <c r="IVS21" s="240" t="s">
        <v>133</v>
      </c>
      <c r="IVT21" s="240" t="s">
        <v>133</v>
      </c>
      <c r="IVU21" s="240" t="s">
        <v>133</v>
      </c>
      <c r="IVV21" s="240" t="s">
        <v>133</v>
      </c>
      <c r="IVW21" s="240" t="s">
        <v>133</v>
      </c>
      <c r="IVX21" s="240" t="s">
        <v>133</v>
      </c>
      <c r="IVY21" s="240" t="s">
        <v>133</v>
      </c>
      <c r="IVZ21" s="240" t="s">
        <v>133</v>
      </c>
      <c r="IWA21" s="240" t="s">
        <v>133</v>
      </c>
      <c r="IWB21" s="240" t="s">
        <v>133</v>
      </c>
      <c r="IWC21" s="240" t="s">
        <v>133</v>
      </c>
      <c r="IWD21" s="240" t="s">
        <v>133</v>
      </c>
      <c r="IWE21" s="240" t="s">
        <v>133</v>
      </c>
      <c r="IWF21" s="240" t="s">
        <v>133</v>
      </c>
      <c r="IWG21" s="240" t="s">
        <v>133</v>
      </c>
      <c r="IWH21" s="240" t="s">
        <v>133</v>
      </c>
      <c r="IWI21" s="240" t="s">
        <v>133</v>
      </c>
      <c r="IWJ21" s="240" t="s">
        <v>133</v>
      </c>
      <c r="IWK21" s="240" t="s">
        <v>133</v>
      </c>
      <c r="IWL21" s="240" t="s">
        <v>133</v>
      </c>
      <c r="IWM21" s="240" t="s">
        <v>133</v>
      </c>
      <c r="IWN21" s="240" t="s">
        <v>133</v>
      </c>
      <c r="IWO21" s="240" t="s">
        <v>133</v>
      </c>
      <c r="IWP21" s="240" t="s">
        <v>133</v>
      </c>
      <c r="IWQ21" s="240" t="s">
        <v>133</v>
      </c>
      <c r="IWR21" s="240" t="s">
        <v>133</v>
      </c>
      <c r="IWS21" s="240" t="s">
        <v>133</v>
      </c>
      <c r="IWT21" s="240" t="s">
        <v>133</v>
      </c>
      <c r="IWU21" s="240" t="s">
        <v>133</v>
      </c>
      <c r="IWV21" s="240" t="s">
        <v>133</v>
      </c>
      <c r="IWW21" s="240" t="s">
        <v>133</v>
      </c>
      <c r="IWX21" s="240" t="s">
        <v>133</v>
      </c>
      <c r="IWY21" s="240" t="s">
        <v>133</v>
      </c>
      <c r="IWZ21" s="240" t="s">
        <v>133</v>
      </c>
      <c r="IXA21" s="240" t="s">
        <v>133</v>
      </c>
      <c r="IXB21" s="240" t="s">
        <v>133</v>
      </c>
      <c r="IXC21" s="240" t="s">
        <v>133</v>
      </c>
      <c r="IXD21" s="240" t="s">
        <v>133</v>
      </c>
      <c r="IXE21" s="240" t="s">
        <v>133</v>
      </c>
      <c r="IXF21" s="240" t="s">
        <v>133</v>
      </c>
      <c r="IXG21" s="240" t="s">
        <v>133</v>
      </c>
      <c r="IXH21" s="240" t="s">
        <v>133</v>
      </c>
      <c r="IXI21" s="240" t="s">
        <v>133</v>
      </c>
      <c r="IXJ21" s="240" t="s">
        <v>133</v>
      </c>
      <c r="IXK21" s="240" t="s">
        <v>133</v>
      </c>
      <c r="IXL21" s="240" t="s">
        <v>133</v>
      </c>
      <c r="IXM21" s="240" t="s">
        <v>133</v>
      </c>
      <c r="IXN21" s="240" t="s">
        <v>133</v>
      </c>
      <c r="IXO21" s="240" t="s">
        <v>133</v>
      </c>
      <c r="IXP21" s="240" t="s">
        <v>133</v>
      </c>
      <c r="IXQ21" s="240" t="s">
        <v>133</v>
      </c>
      <c r="IXR21" s="240" t="s">
        <v>133</v>
      </c>
      <c r="IXS21" s="240" t="s">
        <v>133</v>
      </c>
      <c r="IXT21" s="240" t="s">
        <v>133</v>
      </c>
      <c r="IXU21" s="240" t="s">
        <v>133</v>
      </c>
      <c r="IXV21" s="240" t="s">
        <v>133</v>
      </c>
      <c r="IXW21" s="240" t="s">
        <v>133</v>
      </c>
      <c r="IXX21" s="240" t="s">
        <v>133</v>
      </c>
      <c r="IXY21" s="240" t="s">
        <v>133</v>
      </c>
      <c r="IXZ21" s="240" t="s">
        <v>133</v>
      </c>
      <c r="IYA21" s="240" t="s">
        <v>133</v>
      </c>
      <c r="IYB21" s="240" t="s">
        <v>133</v>
      </c>
      <c r="IYC21" s="240" t="s">
        <v>133</v>
      </c>
      <c r="IYD21" s="240" t="s">
        <v>133</v>
      </c>
      <c r="IYE21" s="240" t="s">
        <v>133</v>
      </c>
      <c r="IYF21" s="240" t="s">
        <v>133</v>
      </c>
      <c r="IYG21" s="240" t="s">
        <v>133</v>
      </c>
      <c r="IYH21" s="240" t="s">
        <v>133</v>
      </c>
      <c r="IYI21" s="240" t="s">
        <v>133</v>
      </c>
      <c r="IYJ21" s="240" t="s">
        <v>133</v>
      </c>
      <c r="IYK21" s="240" t="s">
        <v>133</v>
      </c>
      <c r="IYL21" s="240" t="s">
        <v>133</v>
      </c>
      <c r="IYM21" s="240" t="s">
        <v>133</v>
      </c>
      <c r="IYN21" s="240" t="s">
        <v>133</v>
      </c>
      <c r="IYO21" s="240" t="s">
        <v>133</v>
      </c>
      <c r="IYP21" s="240" t="s">
        <v>133</v>
      </c>
      <c r="IYQ21" s="240" t="s">
        <v>133</v>
      </c>
      <c r="IYR21" s="240" t="s">
        <v>133</v>
      </c>
      <c r="IYS21" s="240" t="s">
        <v>133</v>
      </c>
      <c r="IYT21" s="240" t="s">
        <v>133</v>
      </c>
      <c r="IYU21" s="240" t="s">
        <v>133</v>
      </c>
      <c r="IYV21" s="240" t="s">
        <v>133</v>
      </c>
      <c r="IYW21" s="240" t="s">
        <v>133</v>
      </c>
      <c r="IYX21" s="240" t="s">
        <v>133</v>
      </c>
      <c r="IYY21" s="240" t="s">
        <v>133</v>
      </c>
      <c r="IYZ21" s="240" t="s">
        <v>133</v>
      </c>
      <c r="IZA21" s="240" t="s">
        <v>133</v>
      </c>
      <c r="IZB21" s="240" t="s">
        <v>133</v>
      </c>
      <c r="IZC21" s="240" t="s">
        <v>133</v>
      </c>
      <c r="IZD21" s="240" t="s">
        <v>133</v>
      </c>
      <c r="IZE21" s="240" t="s">
        <v>133</v>
      </c>
      <c r="IZF21" s="240" t="s">
        <v>133</v>
      </c>
      <c r="IZG21" s="240" t="s">
        <v>133</v>
      </c>
      <c r="IZH21" s="240" t="s">
        <v>133</v>
      </c>
      <c r="IZI21" s="240" t="s">
        <v>133</v>
      </c>
      <c r="IZJ21" s="240" t="s">
        <v>133</v>
      </c>
      <c r="IZK21" s="240" t="s">
        <v>133</v>
      </c>
      <c r="IZL21" s="240" t="s">
        <v>133</v>
      </c>
      <c r="IZM21" s="240" t="s">
        <v>133</v>
      </c>
      <c r="IZN21" s="240" t="s">
        <v>133</v>
      </c>
      <c r="IZO21" s="240" t="s">
        <v>133</v>
      </c>
      <c r="IZP21" s="240" t="s">
        <v>133</v>
      </c>
      <c r="IZQ21" s="240" t="s">
        <v>133</v>
      </c>
      <c r="IZR21" s="240" t="s">
        <v>133</v>
      </c>
      <c r="IZS21" s="240" t="s">
        <v>133</v>
      </c>
      <c r="IZT21" s="240" t="s">
        <v>133</v>
      </c>
      <c r="IZU21" s="240" t="s">
        <v>133</v>
      </c>
      <c r="IZV21" s="240" t="s">
        <v>133</v>
      </c>
      <c r="IZW21" s="240" t="s">
        <v>133</v>
      </c>
      <c r="IZX21" s="240" t="s">
        <v>133</v>
      </c>
      <c r="IZY21" s="240" t="s">
        <v>133</v>
      </c>
      <c r="IZZ21" s="240" t="s">
        <v>133</v>
      </c>
      <c r="JAA21" s="240" t="s">
        <v>133</v>
      </c>
      <c r="JAB21" s="240" t="s">
        <v>133</v>
      </c>
      <c r="JAC21" s="240" t="s">
        <v>133</v>
      </c>
      <c r="JAD21" s="240" t="s">
        <v>133</v>
      </c>
      <c r="JAE21" s="240" t="s">
        <v>133</v>
      </c>
      <c r="JAF21" s="240" t="s">
        <v>133</v>
      </c>
      <c r="JAG21" s="240" t="s">
        <v>133</v>
      </c>
      <c r="JAH21" s="240" t="s">
        <v>133</v>
      </c>
      <c r="JAI21" s="240" t="s">
        <v>133</v>
      </c>
      <c r="JAJ21" s="240" t="s">
        <v>133</v>
      </c>
      <c r="JAK21" s="240" t="s">
        <v>133</v>
      </c>
      <c r="JAL21" s="240" t="s">
        <v>133</v>
      </c>
      <c r="JAM21" s="240" t="s">
        <v>133</v>
      </c>
      <c r="JAN21" s="240" t="s">
        <v>133</v>
      </c>
      <c r="JAO21" s="240" t="s">
        <v>133</v>
      </c>
      <c r="JAP21" s="240" t="s">
        <v>133</v>
      </c>
      <c r="JAQ21" s="240" t="s">
        <v>133</v>
      </c>
      <c r="JAR21" s="240" t="s">
        <v>133</v>
      </c>
      <c r="JAS21" s="240" t="s">
        <v>133</v>
      </c>
      <c r="JAT21" s="240" t="s">
        <v>133</v>
      </c>
      <c r="JAU21" s="240" t="s">
        <v>133</v>
      </c>
      <c r="JAV21" s="240" t="s">
        <v>133</v>
      </c>
      <c r="JAW21" s="240" t="s">
        <v>133</v>
      </c>
      <c r="JAX21" s="240" t="s">
        <v>133</v>
      </c>
      <c r="JAY21" s="240" t="s">
        <v>133</v>
      </c>
      <c r="JAZ21" s="240" t="s">
        <v>133</v>
      </c>
      <c r="JBA21" s="240" t="s">
        <v>133</v>
      </c>
      <c r="JBB21" s="240" t="s">
        <v>133</v>
      </c>
      <c r="JBC21" s="240" t="s">
        <v>133</v>
      </c>
      <c r="JBD21" s="240" t="s">
        <v>133</v>
      </c>
      <c r="JBE21" s="240" t="s">
        <v>133</v>
      </c>
      <c r="JBF21" s="240" t="s">
        <v>133</v>
      </c>
      <c r="JBG21" s="240" t="s">
        <v>133</v>
      </c>
      <c r="JBH21" s="240" t="s">
        <v>133</v>
      </c>
      <c r="JBI21" s="240" t="s">
        <v>133</v>
      </c>
      <c r="JBJ21" s="240" t="s">
        <v>133</v>
      </c>
      <c r="JBK21" s="240" t="s">
        <v>133</v>
      </c>
      <c r="JBL21" s="240" t="s">
        <v>133</v>
      </c>
      <c r="JBM21" s="240" t="s">
        <v>133</v>
      </c>
      <c r="JBN21" s="240" t="s">
        <v>133</v>
      </c>
      <c r="JBO21" s="240" t="s">
        <v>133</v>
      </c>
      <c r="JBP21" s="240" t="s">
        <v>133</v>
      </c>
      <c r="JBQ21" s="240" t="s">
        <v>133</v>
      </c>
      <c r="JBR21" s="240" t="s">
        <v>133</v>
      </c>
      <c r="JBS21" s="240" t="s">
        <v>133</v>
      </c>
      <c r="JBT21" s="240" t="s">
        <v>133</v>
      </c>
      <c r="JBU21" s="240" t="s">
        <v>133</v>
      </c>
      <c r="JBV21" s="240" t="s">
        <v>133</v>
      </c>
      <c r="JBW21" s="240" t="s">
        <v>133</v>
      </c>
      <c r="JBX21" s="240" t="s">
        <v>133</v>
      </c>
      <c r="JBY21" s="240" t="s">
        <v>133</v>
      </c>
      <c r="JBZ21" s="240" t="s">
        <v>133</v>
      </c>
      <c r="JCA21" s="240" t="s">
        <v>133</v>
      </c>
      <c r="JCB21" s="240" t="s">
        <v>133</v>
      </c>
      <c r="JCC21" s="240" t="s">
        <v>133</v>
      </c>
      <c r="JCD21" s="240" t="s">
        <v>133</v>
      </c>
      <c r="JCE21" s="240" t="s">
        <v>133</v>
      </c>
      <c r="JCF21" s="240" t="s">
        <v>133</v>
      </c>
      <c r="JCG21" s="240" t="s">
        <v>133</v>
      </c>
      <c r="JCH21" s="240" t="s">
        <v>133</v>
      </c>
      <c r="JCI21" s="240" t="s">
        <v>133</v>
      </c>
      <c r="JCJ21" s="240" t="s">
        <v>133</v>
      </c>
      <c r="JCK21" s="240" t="s">
        <v>133</v>
      </c>
      <c r="JCL21" s="240" t="s">
        <v>133</v>
      </c>
      <c r="JCM21" s="240" t="s">
        <v>133</v>
      </c>
      <c r="JCN21" s="240" t="s">
        <v>133</v>
      </c>
      <c r="JCO21" s="240" t="s">
        <v>133</v>
      </c>
      <c r="JCP21" s="240" t="s">
        <v>133</v>
      </c>
      <c r="JCQ21" s="240" t="s">
        <v>133</v>
      </c>
      <c r="JCR21" s="240" t="s">
        <v>133</v>
      </c>
      <c r="JCS21" s="240" t="s">
        <v>133</v>
      </c>
      <c r="JCT21" s="240" t="s">
        <v>133</v>
      </c>
      <c r="JCU21" s="240" t="s">
        <v>133</v>
      </c>
      <c r="JCV21" s="240" t="s">
        <v>133</v>
      </c>
      <c r="JCW21" s="240" t="s">
        <v>133</v>
      </c>
      <c r="JCX21" s="240" t="s">
        <v>133</v>
      </c>
      <c r="JCY21" s="240" t="s">
        <v>133</v>
      </c>
      <c r="JCZ21" s="240" t="s">
        <v>133</v>
      </c>
      <c r="JDA21" s="240" t="s">
        <v>133</v>
      </c>
      <c r="JDB21" s="240" t="s">
        <v>133</v>
      </c>
      <c r="JDC21" s="240" t="s">
        <v>133</v>
      </c>
      <c r="JDD21" s="240" t="s">
        <v>133</v>
      </c>
      <c r="JDE21" s="240" t="s">
        <v>133</v>
      </c>
      <c r="JDF21" s="240" t="s">
        <v>133</v>
      </c>
      <c r="JDG21" s="240" t="s">
        <v>133</v>
      </c>
      <c r="JDH21" s="240" t="s">
        <v>133</v>
      </c>
      <c r="JDI21" s="240" t="s">
        <v>133</v>
      </c>
      <c r="JDJ21" s="240" t="s">
        <v>133</v>
      </c>
      <c r="JDK21" s="240" t="s">
        <v>133</v>
      </c>
      <c r="JDL21" s="240" t="s">
        <v>133</v>
      </c>
      <c r="JDM21" s="240" t="s">
        <v>133</v>
      </c>
      <c r="JDN21" s="240" t="s">
        <v>133</v>
      </c>
      <c r="JDO21" s="240" t="s">
        <v>133</v>
      </c>
      <c r="JDP21" s="240" t="s">
        <v>133</v>
      </c>
      <c r="JDQ21" s="240" t="s">
        <v>133</v>
      </c>
      <c r="JDR21" s="240" t="s">
        <v>133</v>
      </c>
      <c r="JDS21" s="240" t="s">
        <v>133</v>
      </c>
      <c r="JDT21" s="240" t="s">
        <v>133</v>
      </c>
      <c r="JDU21" s="240" t="s">
        <v>133</v>
      </c>
      <c r="JDV21" s="240" t="s">
        <v>133</v>
      </c>
      <c r="JDW21" s="240" t="s">
        <v>133</v>
      </c>
      <c r="JDX21" s="240" t="s">
        <v>133</v>
      </c>
      <c r="JDY21" s="240" t="s">
        <v>133</v>
      </c>
      <c r="JDZ21" s="240" t="s">
        <v>133</v>
      </c>
      <c r="JEA21" s="240" t="s">
        <v>133</v>
      </c>
      <c r="JEB21" s="240" t="s">
        <v>133</v>
      </c>
      <c r="JEC21" s="240" t="s">
        <v>133</v>
      </c>
      <c r="JED21" s="240" t="s">
        <v>133</v>
      </c>
      <c r="JEE21" s="240" t="s">
        <v>133</v>
      </c>
      <c r="JEF21" s="240" t="s">
        <v>133</v>
      </c>
      <c r="JEG21" s="240" t="s">
        <v>133</v>
      </c>
      <c r="JEH21" s="240" t="s">
        <v>133</v>
      </c>
      <c r="JEI21" s="240" t="s">
        <v>133</v>
      </c>
      <c r="JEJ21" s="240" t="s">
        <v>133</v>
      </c>
      <c r="JEK21" s="240" t="s">
        <v>133</v>
      </c>
      <c r="JEL21" s="240" t="s">
        <v>133</v>
      </c>
      <c r="JEM21" s="240" t="s">
        <v>133</v>
      </c>
      <c r="JEN21" s="240" t="s">
        <v>133</v>
      </c>
      <c r="JEO21" s="240" t="s">
        <v>133</v>
      </c>
      <c r="JEP21" s="240" t="s">
        <v>133</v>
      </c>
      <c r="JEQ21" s="240" t="s">
        <v>133</v>
      </c>
      <c r="JER21" s="240" t="s">
        <v>133</v>
      </c>
      <c r="JES21" s="240" t="s">
        <v>133</v>
      </c>
      <c r="JET21" s="240" t="s">
        <v>133</v>
      </c>
      <c r="JEU21" s="240" t="s">
        <v>133</v>
      </c>
      <c r="JEV21" s="240" t="s">
        <v>133</v>
      </c>
      <c r="JEW21" s="240" t="s">
        <v>133</v>
      </c>
      <c r="JEX21" s="240" t="s">
        <v>133</v>
      </c>
      <c r="JEY21" s="240" t="s">
        <v>133</v>
      </c>
      <c r="JEZ21" s="240" t="s">
        <v>133</v>
      </c>
      <c r="JFA21" s="240" t="s">
        <v>133</v>
      </c>
      <c r="JFB21" s="240" t="s">
        <v>133</v>
      </c>
      <c r="JFC21" s="240" t="s">
        <v>133</v>
      </c>
      <c r="JFD21" s="240" t="s">
        <v>133</v>
      </c>
      <c r="JFE21" s="240" t="s">
        <v>133</v>
      </c>
      <c r="JFF21" s="240" t="s">
        <v>133</v>
      </c>
      <c r="JFG21" s="240" t="s">
        <v>133</v>
      </c>
      <c r="JFH21" s="240" t="s">
        <v>133</v>
      </c>
      <c r="JFI21" s="240" t="s">
        <v>133</v>
      </c>
      <c r="JFJ21" s="240" t="s">
        <v>133</v>
      </c>
      <c r="JFK21" s="240" t="s">
        <v>133</v>
      </c>
      <c r="JFL21" s="240" t="s">
        <v>133</v>
      </c>
      <c r="JFM21" s="240" t="s">
        <v>133</v>
      </c>
      <c r="JFN21" s="240" t="s">
        <v>133</v>
      </c>
      <c r="JFO21" s="240" t="s">
        <v>133</v>
      </c>
      <c r="JFP21" s="240" t="s">
        <v>133</v>
      </c>
      <c r="JFQ21" s="240" t="s">
        <v>133</v>
      </c>
      <c r="JFR21" s="240" t="s">
        <v>133</v>
      </c>
      <c r="JFS21" s="240" t="s">
        <v>133</v>
      </c>
      <c r="JFT21" s="240" t="s">
        <v>133</v>
      </c>
      <c r="JFU21" s="240" t="s">
        <v>133</v>
      </c>
      <c r="JFV21" s="240" t="s">
        <v>133</v>
      </c>
      <c r="JFW21" s="240" t="s">
        <v>133</v>
      </c>
      <c r="JFX21" s="240" t="s">
        <v>133</v>
      </c>
      <c r="JFY21" s="240" t="s">
        <v>133</v>
      </c>
      <c r="JFZ21" s="240" t="s">
        <v>133</v>
      </c>
      <c r="JGA21" s="240" t="s">
        <v>133</v>
      </c>
      <c r="JGB21" s="240" t="s">
        <v>133</v>
      </c>
      <c r="JGC21" s="240" t="s">
        <v>133</v>
      </c>
      <c r="JGD21" s="240" t="s">
        <v>133</v>
      </c>
      <c r="JGE21" s="240" t="s">
        <v>133</v>
      </c>
      <c r="JGF21" s="240" t="s">
        <v>133</v>
      </c>
      <c r="JGG21" s="240" t="s">
        <v>133</v>
      </c>
      <c r="JGH21" s="240" t="s">
        <v>133</v>
      </c>
      <c r="JGI21" s="240" t="s">
        <v>133</v>
      </c>
      <c r="JGJ21" s="240" t="s">
        <v>133</v>
      </c>
      <c r="JGK21" s="240" t="s">
        <v>133</v>
      </c>
      <c r="JGL21" s="240" t="s">
        <v>133</v>
      </c>
      <c r="JGM21" s="240" t="s">
        <v>133</v>
      </c>
      <c r="JGN21" s="240" t="s">
        <v>133</v>
      </c>
      <c r="JGO21" s="240" t="s">
        <v>133</v>
      </c>
      <c r="JGP21" s="240" t="s">
        <v>133</v>
      </c>
      <c r="JGQ21" s="240" t="s">
        <v>133</v>
      </c>
      <c r="JGR21" s="240" t="s">
        <v>133</v>
      </c>
      <c r="JGS21" s="240" t="s">
        <v>133</v>
      </c>
      <c r="JGT21" s="240" t="s">
        <v>133</v>
      </c>
      <c r="JGU21" s="240" t="s">
        <v>133</v>
      </c>
      <c r="JGV21" s="240" t="s">
        <v>133</v>
      </c>
      <c r="JGW21" s="240" t="s">
        <v>133</v>
      </c>
      <c r="JGX21" s="240" t="s">
        <v>133</v>
      </c>
      <c r="JGY21" s="240" t="s">
        <v>133</v>
      </c>
      <c r="JGZ21" s="240" t="s">
        <v>133</v>
      </c>
      <c r="JHA21" s="240" t="s">
        <v>133</v>
      </c>
      <c r="JHB21" s="240" t="s">
        <v>133</v>
      </c>
      <c r="JHC21" s="240" t="s">
        <v>133</v>
      </c>
      <c r="JHD21" s="240" t="s">
        <v>133</v>
      </c>
      <c r="JHE21" s="240" t="s">
        <v>133</v>
      </c>
      <c r="JHF21" s="240" t="s">
        <v>133</v>
      </c>
      <c r="JHG21" s="240" t="s">
        <v>133</v>
      </c>
      <c r="JHH21" s="240" t="s">
        <v>133</v>
      </c>
      <c r="JHI21" s="240" t="s">
        <v>133</v>
      </c>
      <c r="JHJ21" s="240" t="s">
        <v>133</v>
      </c>
      <c r="JHK21" s="240" t="s">
        <v>133</v>
      </c>
      <c r="JHL21" s="240" t="s">
        <v>133</v>
      </c>
      <c r="JHM21" s="240" t="s">
        <v>133</v>
      </c>
      <c r="JHN21" s="240" t="s">
        <v>133</v>
      </c>
      <c r="JHO21" s="240" t="s">
        <v>133</v>
      </c>
      <c r="JHP21" s="240" t="s">
        <v>133</v>
      </c>
      <c r="JHQ21" s="240" t="s">
        <v>133</v>
      </c>
      <c r="JHR21" s="240" t="s">
        <v>133</v>
      </c>
      <c r="JHS21" s="240" t="s">
        <v>133</v>
      </c>
      <c r="JHT21" s="240" t="s">
        <v>133</v>
      </c>
      <c r="JHU21" s="240" t="s">
        <v>133</v>
      </c>
      <c r="JHV21" s="240" t="s">
        <v>133</v>
      </c>
      <c r="JHW21" s="240" t="s">
        <v>133</v>
      </c>
      <c r="JHX21" s="240" t="s">
        <v>133</v>
      </c>
      <c r="JHY21" s="240" t="s">
        <v>133</v>
      </c>
      <c r="JHZ21" s="240" t="s">
        <v>133</v>
      </c>
      <c r="JIA21" s="240" t="s">
        <v>133</v>
      </c>
      <c r="JIB21" s="240" t="s">
        <v>133</v>
      </c>
      <c r="JIC21" s="240" t="s">
        <v>133</v>
      </c>
      <c r="JID21" s="240" t="s">
        <v>133</v>
      </c>
      <c r="JIE21" s="240" t="s">
        <v>133</v>
      </c>
      <c r="JIF21" s="240" t="s">
        <v>133</v>
      </c>
      <c r="JIG21" s="240" t="s">
        <v>133</v>
      </c>
      <c r="JIH21" s="240" t="s">
        <v>133</v>
      </c>
      <c r="JII21" s="240" t="s">
        <v>133</v>
      </c>
      <c r="JIJ21" s="240" t="s">
        <v>133</v>
      </c>
      <c r="JIK21" s="240" t="s">
        <v>133</v>
      </c>
      <c r="JIL21" s="240" t="s">
        <v>133</v>
      </c>
      <c r="JIM21" s="240" t="s">
        <v>133</v>
      </c>
      <c r="JIN21" s="240" t="s">
        <v>133</v>
      </c>
      <c r="JIO21" s="240" t="s">
        <v>133</v>
      </c>
      <c r="JIP21" s="240" t="s">
        <v>133</v>
      </c>
      <c r="JIQ21" s="240" t="s">
        <v>133</v>
      </c>
      <c r="JIR21" s="240" t="s">
        <v>133</v>
      </c>
      <c r="JIS21" s="240" t="s">
        <v>133</v>
      </c>
      <c r="JIT21" s="240" t="s">
        <v>133</v>
      </c>
      <c r="JIU21" s="240" t="s">
        <v>133</v>
      </c>
      <c r="JIV21" s="240" t="s">
        <v>133</v>
      </c>
      <c r="JIW21" s="240" t="s">
        <v>133</v>
      </c>
      <c r="JIX21" s="240" t="s">
        <v>133</v>
      </c>
      <c r="JIY21" s="240" t="s">
        <v>133</v>
      </c>
      <c r="JIZ21" s="240" t="s">
        <v>133</v>
      </c>
      <c r="JJA21" s="240" t="s">
        <v>133</v>
      </c>
      <c r="JJB21" s="240" t="s">
        <v>133</v>
      </c>
      <c r="JJC21" s="240" t="s">
        <v>133</v>
      </c>
      <c r="JJD21" s="240" t="s">
        <v>133</v>
      </c>
      <c r="JJE21" s="240" t="s">
        <v>133</v>
      </c>
      <c r="JJF21" s="240" t="s">
        <v>133</v>
      </c>
      <c r="JJG21" s="240" t="s">
        <v>133</v>
      </c>
      <c r="JJH21" s="240" t="s">
        <v>133</v>
      </c>
      <c r="JJI21" s="240" t="s">
        <v>133</v>
      </c>
      <c r="JJJ21" s="240" t="s">
        <v>133</v>
      </c>
      <c r="JJK21" s="240" t="s">
        <v>133</v>
      </c>
      <c r="JJL21" s="240" t="s">
        <v>133</v>
      </c>
      <c r="JJM21" s="240" t="s">
        <v>133</v>
      </c>
      <c r="JJN21" s="240" t="s">
        <v>133</v>
      </c>
      <c r="JJO21" s="240" t="s">
        <v>133</v>
      </c>
      <c r="JJP21" s="240" t="s">
        <v>133</v>
      </c>
      <c r="JJQ21" s="240" t="s">
        <v>133</v>
      </c>
      <c r="JJR21" s="240" t="s">
        <v>133</v>
      </c>
      <c r="JJS21" s="240" t="s">
        <v>133</v>
      </c>
      <c r="JJT21" s="240" t="s">
        <v>133</v>
      </c>
      <c r="JJU21" s="240" t="s">
        <v>133</v>
      </c>
      <c r="JJV21" s="240" t="s">
        <v>133</v>
      </c>
      <c r="JJW21" s="240" t="s">
        <v>133</v>
      </c>
      <c r="JJX21" s="240" t="s">
        <v>133</v>
      </c>
      <c r="JJY21" s="240" t="s">
        <v>133</v>
      </c>
      <c r="JJZ21" s="240" t="s">
        <v>133</v>
      </c>
      <c r="JKA21" s="240" t="s">
        <v>133</v>
      </c>
      <c r="JKB21" s="240" t="s">
        <v>133</v>
      </c>
      <c r="JKC21" s="240" t="s">
        <v>133</v>
      </c>
      <c r="JKD21" s="240" t="s">
        <v>133</v>
      </c>
      <c r="JKE21" s="240" t="s">
        <v>133</v>
      </c>
      <c r="JKF21" s="240" t="s">
        <v>133</v>
      </c>
      <c r="JKG21" s="240" t="s">
        <v>133</v>
      </c>
      <c r="JKH21" s="240" t="s">
        <v>133</v>
      </c>
      <c r="JKI21" s="240" t="s">
        <v>133</v>
      </c>
      <c r="JKJ21" s="240" t="s">
        <v>133</v>
      </c>
      <c r="JKK21" s="240" t="s">
        <v>133</v>
      </c>
      <c r="JKL21" s="240" t="s">
        <v>133</v>
      </c>
      <c r="JKM21" s="240" t="s">
        <v>133</v>
      </c>
      <c r="JKN21" s="240" t="s">
        <v>133</v>
      </c>
      <c r="JKO21" s="240" t="s">
        <v>133</v>
      </c>
      <c r="JKP21" s="240" t="s">
        <v>133</v>
      </c>
      <c r="JKQ21" s="240" t="s">
        <v>133</v>
      </c>
      <c r="JKR21" s="240" t="s">
        <v>133</v>
      </c>
      <c r="JKS21" s="240" t="s">
        <v>133</v>
      </c>
      <c r="JKT21" s="240" t="s">
        <v>133</v>
      </c>
      <c r="JKU21" s="240" t="s">
        <v>133</v>
      </c>
      <c r="JKV21" s="240" t="s">
        <v>133</v>
      </c>
      <c r="JKW21" s="240" t="s">
        <v>133</v>
      </c>
      <c r="JKX21" s="240" t="s">
        <v>133</v>
      </c>
      <c r="JKY21" s="240" t="s">
        <v>133</v>
      </c>
      <c r="JKZ21" s="240" t="s">
        <v>133</v>
      </c>
      <c r="JLA21" s="240" t="s">
        <v>133</v>
      </c>
      <c r="JLB21" s="240" t="s">
        <v>133</v>
      </c>
      <c r="JLC21" s="240" t="s">
        <v>133</v>
      </c>
      <c r="JLD21" s="240" t="s">
        <v>133</v>
      </c>
      <c r="JLE21" s="240" t="s">
        <v>133</v>
      </c>
      <c r="JLF21" s="240" t="s">
        <v>133</v>
      </c>
      <c r="JLG21" s="240" t="s">
        <v>133</v>
      </c>
      <c r="JLH21" s="240" t="s">
        <v>133</v>
      </c>
      <c r="JLI21" s="240" t="s">
        <v>133</v>
      </c>
      <c r="JLJ21" s="240" t="s">
        <v>133</v>
      </c>
      <c r="JLK21" s="240" t="s">
        <v>133</v>
      </c>
      <c r="JLL21" s="240" t="s">
        <v>133</v>
      </c>
      <c r="JLM21" s="240" t="s">
        <v>133</v>
      </c>
      <c r="JLN21" s="240" t="s">
        <v>133</v>
      </c>
      <c r="JLO21" s="240" t="s">
        <v>133</v>
      </c>
      <c r="JLP21" s="240" t="s">
        <v>133</v>
      </c>
      <c r="JLQ21" s="240" t="s">
        <v>133</v>
      </c>
      <c r="JLR21" s="240" t="s">
        <v>133</v>
      </c>
      <c r="JLS21" s="240" t="s">
        <v>133</v>
      </c>
      <c r="JLT21" s="240" t="s">
        <v>133</v>
      </c>
      <c r="JLU21" s="240" t="s">
        <v>133</v>
      </c>
      <c r="JLV21" s="240" t="s">
        <v>133</v>
      </c>
      <c r="JLW21" s="240" t="s">
        <v>133</v>
      </c>
      <c r="JLX21" s="240" t="s">
        <v>133</v>
      </c>
      <c r="JLY21" s="240" t="s">
        <v>133</v>
      </c>
      <c r="JLZ21" s="240" t="s">
        <v>133</v>
      </c>
      <c r="JMA21" s="240" t="s">
        <v>133</v>
      </c>
      <c r="JMB21" s="240" t="s">
        <v>133</v>
      </c>
      <c r="JMC21" s="240" t="s">
        <v>133</v>
      </c>
      <c r="JMD21" s="240" t="s">
        <v>133</v>
      </c>
      <c r="JME21" s="240" t="s">
        <v>133</v>
      </c>
      <c r="JMF21" s="240" t="s">
        <v>133</v>
      </c>
      <c r="JMG21" s="240" t="s">
        <v>133</v>
      </c>
      <c r="JMH21" s="240" t="s">
        <v>133</v>
      </c>
      <c r="JMI21" s="240" t="s">
        <v>133</v>
      </c>
      <c r="JMJ21" s="240" t="s">
        <v>133</v>
      </c>
      <c r="JMK21" s="240" t="s">
        <v>133</v>
      </c>
      <c r="JML21" s="240" t="s">
        <v>133</v>
      </c>
      <c r="JMM21" s="240" t="s">
        <v>133</v>
      </c>
      <c r="JMN21" s="240" t="s">
        <v>133</v>
      </c>
      <c r="JMO21" s="240" t="s">
        <v>133</v>
      </c>
      <c r="JMP21" s="240" t="s">
        <v>133</v>
      </c>
      <c r="JMQ21" s="240" t="s">
        <v>133</v>
      </c>
      <c r="JMR21" s="240" t="s">
        <v>133</v>
      </c>
      <c r="JMS21" s="240" t="s">
        <v>133</v>
      </c>
      <c r="JMT21" s="240" t="s">
        <v>133</v>
      </c>
      <c r="JMU21" s="240" t="s">
        <v>133</v>
      </c>
      <c r="JMV21" s="240" t="s">
        <v>133</v>
      </c>
      <c r="JMW21" s="240" t="s">
        <v>133</v>
      </c>
      <c r="JMX21" s="240" t="s">
        <v>133</v>
      </c>
      <c r="JMY21" s="240" t="s">
        <v>133</v>
      </c>
      <c r="JMZ21" s="240" t="s">
        <v>133</v>
      </c>
      <c r="JNA21" s="240" t="s">
        <v>133</v>
      </c>
      <c r="JNB21" s="240" t="s">
        <v>133</v>
      </c>
      <c r="JNC21" s="240" t="s">
        <v>133</v>
      </c>
      <c r="JND21" s="240" t="s">
        <v>133</v>
      </c>
      <c r="JNE21" s="240" t="s">
        <v>133</v>
      </c>
      <c r="JNF21" s="240" t="s">
        <v>133</v>
      </c>
      <c r="JNG21" s="240" t="s">
        <v>133</v>
      </c>
      <c r="JNH21" s="240" t="s">
        <v>133</v>
      </c>
      <c r="JNI21" s="240" t="s">
        <v>133</v>
      </c>
      <c r="JNJ21" s="240" t="s">
        <v>133</v>
      </c>
      <c r="JNK21" s="240" t="s">
        <v>133</v>
      </c>
      <c r="JNL21" s="240" t="s">
        <v>133</v>
      </c>
      <c r="JNM21" s="240" t="s">
        <v>133</v>
      </c>
      <c r="JNN21" s="240" t="s">
        <v>133</v>
      </c>
      <c r="JNO21" s="240" t="s">
        <v>133</v>
      </c>
      <c r="JNP21" s="240" t="s">
        <v>133</v>
      </c>
      <c r="JNQ21" s="240" t="s">
        <v>133</v>
      </c>
      <c r="JNR21" s="240" t="s">
        <v>133</v>
      </c>
      <c r="JNS21" s="240" t="s">
        <v>133</v>
      </c>
      <c r="JNT21" s="240" t="s">
        <v>133</v>
      </c>
      <c r="JNU21" s="240" t="s">
        <v>133</v>
      </c>
      <c r="JNV21" s="240" t="s">
        <v>133</v>
      </c>
      <c r="JNW21" s="240" t="s">
        <v>133</v>
      </c>
      <c r="JNX21" s="240" t="s">
        <v>133</v>
      </c>
      <c r="JNY21" s="240" t="s">
        <v>133</v>
      </c>
      <c r="JNZ21" s="240" t="s">
        <v>133</v>
      </c>
      <c r="JOA21" s="240" t="s">
        <v>133</v>
      </c>
      <c r="JOB21" s="240" t="s">
        <v>133</v>
      </c>
      <c r="JOC21" s="240" t="s">
        <v>133</v>
      </c>
      <c r="JOD21" s="240" t="s">
        <v>133</v>
      </c>
      <c r="JOE21" s="240" t="s">
        <v>133</v>
      </c>
      <c r="JOF21" s="240" t="s">
        <v>133</v>
      </c>
      <c r="JOG21" s="240" t="s">
        <v>133</v>
      </c>
      <c r="JOH21" s="240" t="s">
        <v>133</v>
      </c>
      <c r="JOI21" s="240" t="s">
        <v>133</v>
      </c>
      <c r="JOJ21" s="240" t="s">
        <v>133</v>
      </c>
      <c r="JOK21" s="240" t="s">
        <v>133</v>
      </c>
      <c r="JOL21" s="240" t="s">
        <v>133</v>
      </c>
      <c r="JOM21" s="240" t="s">
        <v>133</v>
      </c>
      <c r="JON21" s="240" t="s">
        <v>133</v>
      </c>
      <c r="JOO21" s="240" t="s">
        <v>133</v>
      </c>
      <c r="JOP21" s="240" t="s">
        <v>133</v>
      </c>
      <c r="JOQ21" s="240" t="s">
        <v>133</v>
      </c>
      <c r="JOR21" s="240" t="s">
        <v>133</v>
      </c>
      <c r="JOS21" s="240" t="s">
        <v>133</v>
      </c>
      <c r="JOT21" s="240" t="s">
        <v>133</v>
      </c>
      <c r="JOU21" s="240" t="s">
        <v>133</v>
      </c>
      <c r="JOV21" s="240" t="s">
        <v>133</v>
      </c>
      <c r="JOW21" s="240" t="s">
        <v>133</v>
      </c>
      <c r="JOX21" s="240" t="s">
        <v>133</v>
      </c>
      <c r="JOY21" s="240" t="s">
        <v>133</v>
      </c>
      <c r="JOZ21" s="240" t="s">
        <v>133</v>
      </c>
      <c r="JPA21" s="240" t="s">
        <v>133</v>
      </c>
      <c r="JPB21" s="240" t="s">
        <v>133</v>
      </c>
      <c r="JPC21" s="240" t="s">
        <v>133</v>
      </c>
      <c r="JPD21" s="240" t="s">
        <v>133</v>
      </c>
      <c r="JPE21" s="240" t="s">
        <v>133</v>
      </c>
      <c r="JPF21" s="240" t="s">
        <v>133</v>
      </c>
      <c r="JPG21" s="240" t="s">
        <v>133</v>
      </c>
      <c r="JPH21" s="240" t="s">
        <v>133</v>
      </c>
      <c r="JPI21" s="240" t="s">
        <v>133</v>
      </c>
      <c r="JPJ21" s="240" t="s">
        <v>133</v>
      </c>
      <c r="JPK21" s="240" t="s">
        <v>133</v>
      </c>
      <c r="JPL21" s="240" t="s">
        <v>133</v>
      </c>
      <c r="JPM21" s="240" t="s">
        <v>133</v>
      </c>
      <c r="JPN21" s="240" t="s">
        <v>133</v>
      </c>
      <c r="JPO21" s="240" t="s">
        <v>133</v>
      </c>
      <c r="JPP21" s="240" t="s">
        <v>133</v>
      </c>
      <c r="JPQ21" s="240" t="s">
        <v>133</v>
      </c>
      <c r="JPR21" s="240" t="s">
        <v>133</v>
      </c>
      <c r="JPS21" s="240" t="s">
        <v>133</v>
      </c>
      <c r="JPT21" s="240" t="s">
        <v>133</v>
      </c>
      <c r="JPU21" s="240" t="s">
        <v>133</v>
      </c>
      <c r="JPV21" s="240" t="s">
        <v>133</v>
      </c>
      <c r="JPW21" s="240" t="s">
        <v>133</v>
      </c>
      <c r="JPX21" s="240" t="s">
        <v>133</v>
      </c>
      <c r="JPY21" s="240" t="s">
        <v>133</v>
      </c>
      <c r="JPZ21" s="240" t="s">
        <v>133</v>
      </c>
      <c r="JQA21" s="240" t="s">
        <v>133</v>
      </c>
      <c r="JQB21" s="240" t="s">
        <v>133</v>
      </c>
      <c r="JQC21" s="240" t="s">
        <v>133</v>
      </c>
      <c r="JQD21" s="240" t="s">
        <v>133</v>
      </c>
      <c r="JQE21" s="240" t="s">
        <v>133</v>
      </c>
      <c r="JQF21" s="240" t="s">
        <v>133</v>
      </c>
      <c r="JQG21" s="240" t="s">
        <v>133</v>
      </c>
      <c r="JQH21" s="240" t="s">
        <v>133</v>
      </c>
      <c r="JQI21" s="240" t="s">
        <v>133</v>
      </c>
      <c r="JQJ21" s="240" t="s">
        <v>133</v>
      </c>
      <c r="JQK21" s="240" t="s">
        <v>133</v>
      </c>
      <c r="JQL21" s="240" t="s">
        <v>133</v>
      </c>
      <c r="JQM21" s="240" t="s">
        <v>133</v>
      </c>
      <c r="JQN21" s="240" t="s">
        <v>133</v>
      </c>
      <c r="JQO21" s="240" t="s">
        <v>133</v>
      </c>
      <c r="JQP21" s="240" t="s">
        <v>133</v>
      </c>
      <c r="JQQ21" s="240" t="s">
        <v>133</v>
      </c>
      <c r="JQR21" s="240" t="s">
        <v>133</v>
      </c>
      <c r="JQS21" s="240" t="s">
        <v>133</v>
      </c>
      <c r="JQT21" s="240" t="s">
        <v>133</v>
      </c>
      <c r="JQU21" s="240" t="s">
        <v>133</v>
      </c>
      <c r="JQV21" s="240" t="s">
        <v>133</v>
      </c>
      <c r="JQW21" s="240" t="s">
        <v>133</v>
      </c>
      <c r="JQX21" s="240" t="s">
        <v>133</v>
      </c>
      <c r="JQY21" s="240" t="s">
        <v>133</v>
      </c>
      <c r="JQZ21" s="240" t="s">
        <v>133</v>
      </c>
      <c r="JRA21" s="240" t="s">
        <v>133</v>
      </c>
      <c r="JRB21" s="240" t="s">
        <v>133</v>
      </c>
      <c r="JRC21" s="240" t="s">
        <v>133</v>
      </c>
      <c r="JRD21" s="240" t="s">
        <v>133</v>
      </c>
      <c r="JRE21" s="240" t="s">
        <v>133</v>
      </c>
      <c r="JRF21" s="240" t="s">
        <v>133</v>
      </c>
      <c r="JRG21" s="240" t="s">
        <v>133</v>
      </c>
      <c r="JRH21" s="240" t="s">
        <v>133</v>
      </c>
      <c r="JRI21" s="240" t="s">
        <v>133</v>
      </c>
      <c r="JRJ21" s="240" t="s">
        <v>133</v>
      </c>
      <c r="JRK21" s="240" t="s">
        <v>133</v>
      </c>
      <c r="JRL21" s="240" t="s">
        <v>133</v>
      </c>
      <c r="JRM21" s="240" t="s">
        <v>133</v>
      </c>
      <c r="JRN21" s="240" t="s">
        <v>133</v>
      </c>
      <c r="JRO21" s="240" t="s">
        <v>133</v>
      </c>
      <c r="JRP21" s="240" t="s">
        <v>133</v>
      </c>
      <c r="JRQ21" s="240" t="s">
        <v>133</v>
      </c>
      <c r="JRR21" s="240" t="s">
        <v>133</v>
      </c>
      <c r="JRS21" s="240" t="s">
        <v>133</v>
      </c>
      <c r="JRT21" s="240" t="s">
        <v>133</v>
      </c>
      <c r="JRU21" s="240" t="s">
        <v>133</v>
      </c>
      <c r="JRV21" s="240" t="s">
        <v>133</v>
      </c>
      <c r="JRW21" s="240" t="s">
        <v>133</v>
      </c>
      <c r="JRX21" s="240" t="s">
        <v>133</v>
      </c>
      <c r="JRY21" s="240" t="s">
        <v>133</v>
      </c>
      <c r="JRZ21" s="240" t="s">
        <v>133</v>
      </c>
      <c r="JSA21" s="240" t="s">
        <v>133</v>
      </c>
      <c r="JSB21" s="240" t="s">
        <v>133</v>
      </c>
      <c r="JSC21" s="240" t="s">
        <v>133</v>
      </c>
      <c r="JSD21" s="240" t="s">
        <v>133</v>
      </c>
      <c r="JSE21" s="240" t="s">
        <v>133</v>
      </c>
      <c r="JSF21" s="240" t="s">
        <v>133</v>
      </c>
      <c r="JSG21" s="240" t="s">
        <v>133</v>
      </c>
      <c r="JSH21" s="240" t="s">
        <v>133</v>
      </c>
      <c r="JSI21" s="240" t="s">
        <v>133</v>
      </c>
      <c r="JSJ21" s="240" t="s">
        <v>133</v>
      </c>
      <c r="JSK21" s="240" t="s">
        <v>133</v>
      </c>
      <c r="JSL21" s="240" t="s">
        <v>133</v>
      </c>
      <c r="JSM21" s="240" t="s">
        <v>133</v>
      </c>
      <c r="JSN21" s="240" t="s">
        <v>133</v>
      </c>
      <c r="JSO21" s="240" t="s">
        <v>133</v>
      </c>
      <c r="JSP21" s="240" t="s">
        <v>133</v>
      </c>
      <c r="JSQ21" s="240" t="s">
        <v>133</v>
      </c>
      <c r="JSR21" s="240" t="s">
        <v>133</v>
      </c>
      <c r="JSS21" s="240" t="s">
        <v>133</v>
      </c>
      <c r="JST21" s="240" t="s">
        <v>133</v>
      </c>
      <c r="JSU21" s="240" t="s">
        <v>133</v>
      </c>
      <c r="JSV21" s="240" t="s">
        <v>133</v>
      </c>
      <c r="JSW21" s="240" t="s">
        <v>133</v>
      </c>
      <c r="JSX21" s="240" t="s">
        <v>133</v>
      </c>
      <c r="JSY21" s="240" t="s">
        <v>133</v>
      </c>
      <c r="JSZ21" s="240" t="s">
        <v>133</v>
      </c>
      <c r="JTA21" s="240" t="s">
        <v>133</v>
      </c>
      <c r="JTB21" s="240" t="s">
        <v>133</v>
      </c>
      <c r="JTC21" s="240" t="s">
        <v>133</v>
      </c>
      <c r="JTD21" s="240" t="s">
        <v>133</v>
      </c>
      <c r="JTE21" s="240" t="s">
        <v>133</v>
      </c>
      <c r="JTF21" s="240" t="s">
        <v>133</v>
      </c>
      <c r="JTG21" s="240" t="s">
        <v>133</v>
      </c>
      <c r="JTH21" s="240" t="s">
        <v>133</v>
      </c>
      <c r="JTI21" s="240" t="s">
        <v>133</v>
      </c>
      <c r="JTJ21" s="240" t="s">
        <v>133</v>
      </c>
      <c r="JTK21" s="240" t="s">
        <v>133</v>
      </c>
      <c r="JTL21" s="240" t="s">
        <v>133</v>
      </c>
      <c r="JTM21" s="240" t="s">
        <v>133</v>
      </c>
      <c r="JTN21" s="240" t="s">
        <v>133</v>
      </c>
      <c r="JTO21" s="240" t="s">
        <v>133</v>
      </c>
      <c r="JTP21" s="240" t="s">
        <v>133</v>
      </c>
      <c r="JTQ21" s="240" t="s">
        <v>133</v>
      </c>
      <c r="JTR21" s="240" t="s">
        <v>133</v>
      </c>
      <c r="JTS21" s="240" t="s">
        <v>133</v>
      </c>
      <c r="JTT21" s="240" t="s">
        <v>133</v>
      </c>
      <c r="JTU21" s="240" t="s">
        <v>133</v>
      </c>
      <c r="JTV21" s="240" t="s">
        <v>133</v>
      </c>
      <c r="JTW21" s="240" t="s">
        <v>133</v>
      </c>
      <c r="JTX21" s="240" t="s">
        <v>133</v>
      </c>
      <c r="JTY21" s="240" t="s">
        <v>133</v>
      </c>
      <c r="JTZ21" s="240" t="s">
        <v>133</v>
      </c>
      <c r="JUA21" s="240" t="s">
        <v>133</v>
      </c>
      <c r="JUB21" s="240" t="s">
        <v>133</v>
      </c>
      <c r="JUC21" s="240" t="s">
        <v>133</v>
      </c>
      <c r="JUD21" s="240" t="s">
        <v>133</v>
      </c>
      <c r="JUE21" s="240" t="s">
        <v>133</v>
      </c>
      <c r="JUF21" s="240" t="s">
        <v>133</v>
      </c>
      <c r="JUG21" s="240" t="s">
        <v>133</v>
      </c>
      <c r="JUH21" s="240" t="s">
        <v>133</v>
      </c>
      <c r="JUI21" s="240" t="s">
        <v>133</v>
      </c>
      <c r="JUJ21" s="240" t="s">
        <v>133</v>
      </c>
      <c r="JUK21" s="240" t="s">
        <v>133</v>
      </c>
      <c r="JUL21" s="240" t="s">
        <v>133</v>
      </c>
      <c r="JUM21" s="240" t="s">
        <v>133</v>
      </c>
      <c r="JUN21" s="240" t="s">
        <v>133</v>
      </c>
      <c r="JUO21" s="240" t="s">
        <v>133</v>
      </c>
      <c r="JUP21" s="240" t="s">
        <v>133</v>
      </c>
      <c r="JUQ21" s="240" t="s">
        <v>133</v>
      </c>
      <c r="JUR21" s="240" t="s">
        <v>133</v>
      </c>
      <c r="JUS21" s="240" t="s">
        <v>133</v>
      </c>
      <c r="JUT21" s="240" t="s">
        <v>133</v>
      </c>
      <c r="JUU21" s="240" t="s">
        <v>133</v>
      </c>
      <c r="JUV21" s="240" t="s">
        <v>133</v>
      </c>
      <c r="JUW21" s="240" t="s">
        <v>133</v>
      </c>
      <c r="JUX21" s="240" t="s">
        <v>133</v>
      </c>
      <c r="JUY21" s="240" t="s">
        <v>133</v>
      </c>
      <c r="JUZ21" s="240" t="s">
        <v>133</v>
      </c>
      <c r="JVA21" s="240" t="s">
        <v>133</v>
      </c>
      <c r="JVB21" s="240" t="s">
        <v>133</v>
      </c>
      <c r="JVC21" s="240" t="s">
        <v>133</v>
      </c>
      <c r="JVD21" s="240" t="s">
        <v>133</v>
      </c>
      <c r="JVE21" s="240" t="s">
        <v>133</v>
      </c>
      <c r="JVF21" s="240" t="s">
        <v>133</v>
      </c>
      <c r="JVG21" s="240" t="s">
        <v>133</v>
      </c>
      <c r="JVH21" s="240" t="s">
        <v>133</v>
      </c>
      <c r="JVI21" s="240" t="s">
        <v>133</v>
      </c>
      <c r="JVJ21" s="240" t="s">
        <v>133</v>
      </c>
      <c r="JVK21" s="240" t="s">
        <v>133</v>
      </c>
      <c r="JVL21" s="240" t="s">
        <v>133</v>
      </c>
      <c r="JVM21" s="240" t="s">
        <v>133</v>
      </c>
      <c r="JVN21" s="240" t="s">
        <v>133</v>
      </c>
      <c r="JVO21" s="240" t="s">
        <v>133</v>
      </c>
      <c r="JVP21" s="240" t="s">
        <v>133</v>
      </c>
      <c r="JVQ21" s="240" t="s">
        <v>133</v>
      </c>
      <c r="JVR21" s="240" t="s">
        <v>133</v>
      </c>
      <c r="JVS21" s="240" t="s">
        <v>133</v>
      </c>
      <c r="JVT21" s="240" t="s">
        <v>133</v>
      </c>
      <c r="JVU21" s="240" t="s">
        <v>133</v>
      </c>
      <c r="JVV21" s="240" t="s">
        <v>133</v>
      </c>
      <c r="JVW21" s="240" t="s">
        <v>133</v>
      </c>
      <c r="JVX21" s="240" t="s">
        <v>133</v>
      </c>
      <c r="JVY21" s="240" t="s">
        <v>133</v>
      </c>
      <c r="JVZ21" s="240" t="s">
        <v>133</v>
      </c>
      <c r="JWA21" s="240" t="s">
        <v>133</v>
      </c>
      <c r="JWB21" s="240" t="s">
        <v>133</v>
      </c>
      <c r="JWC21" s="240" t="s">
        <v>133</v>
      </c>
      <c r="JWD21" s="240" t="s">
        <v>133</v>
      </c>
      <c r="JWE21" s="240" t="s">
        <v>133</v>
      </c>
      <c r="JWF21" s="240" t="s">
        <v>133</v>
      </c>
      <c r="JWG21" s="240" t="s">
        <v>133</v>
      </c>
      <c r="JWH21" s="240" t="s">
        <v>133</v>
      </c>
      <c r="JWI21" s="240" t="s">
        <v>133</v>
      </c>
      <c r="JWJ21" s="240" t="s">
        <v>133</v>
      </c>
      <c r="JWK21" s="240" t="s">
        <v>133</v>
      </c>
      <c r="JWL21" s="240" t="s">
        <v>133</v>
      </c>
      <c r="JWM21" s="240" t="s">
        <v>133</v>
      </c>
      <c r="JWN21" s="240" t="s">
        <v>133</v>
      </c>
      <c r="JWO21" s="240" t="s">
        <v>133</v>
      </c>
      <c r="JWP21" s="240" t="s">
        <v>133</v>
      </c>
      <c r="JWQ21" s="240" t="s">
        <v>133</v>
      </c>
      <c r="JWR21" s="240" t="s">
        <v>133</v>
      </c>
      <c r="JWS21" s="240" t="s">
        <v>133</v>
      </c>
      <c r="JWT21" s="240" t="s">
        <v>133</v>
      </c>
      <c r="JWU21" s="240" t="s">
        <v>133</v>
      </c>
      <c r="JWV21" s="240" t="s">
        <v>133</v>
      </c>
      <c r="JWW21" s="240" t="s">
        <v>133</v>
      </c>
      <c r="JWX21" s="240" t="s">
        <v>133</v>
      </c>
      <c r="JWY21" s="240" t="s">
        <v>133</v>
      </c>
      <c r="JWZ21" s="240" t="s">
        <v>133</v>
      </c>
      <c r="JXA21" s="240" t="s">
        <v>133</v>
      </c>
      <c r="JXB21" s="240" t="s">
        <v>133</v>
      </c>
      <c r="JXC21" s="240" t="s">
        <v>133</v>
      </c>
      <c r="JXD21" s="240" t="s">
        <v>133</v>
      </c>
      <c r="JXE21" s="240" t="s">
        <v>133</v>
      </c>
      <c r="JXF21" s="240" t="s">
        <v>133</v>
      </c>
      <c r="JXG21" s="240" t="s">
        <v>133</v>
      </c>
      <c r="JXH21" s="240" t="s">
        <v>133</v>
      </c>
      <c r="JXI21" s="240" t="s">
        <v>133</v>
      </c>
      <c r="JXJ21" s="240" t="s">
        <v>133</v>
      </c>
      <c r="JXK21" s="240" t="s">
        <v>133</v>
      </c>
      <c r="JXL21" s="240" t="s">
        <v>133</v>
      </c>
      <c r="JXM21" s="240" t="s">
        <v>133</v>
      </c>
      <c r="JXN21" s="240" t="s">
        <v>133</v>
      </c>
      <c r="JXO21" s="240" t="s">
        <v>133</v>
      </c>
      <c r="JXP21" s="240" t="s">
        <v>133</v>
      </c>
      <c r="JXQ21" s="240" t="s">
        <v>133</v>
      </c>
      <c r="JXR21" s="240" t="s">
        <v>133</v>
      </c>
      <c r="JXS21" s="240" t="s">
        <v>133</v>
      </c>
      <c r="JXT21" s="240" t="s">
        <v>133</v>
      </c>
      <c r="JXU21" s="240" t="s">
        <v>133</v>
      </c>
      <c r="JXV21" s="240" t="s">
        <v>133</v>
      </c>
      <c r="JXW21" s="240" t="s">
        <v>133</v>
      </c>
      <c r="JXX21" s="240" t="s">
        <v>133</v>
      </c>
      <c r="JXY21" s="240" t="s">
        <v>133</v>
      </c>
      <c r="JXZ21" s="240" t="s">
        <v>133</v>
      </c>
      <c r="JYA21" s="240" t="s">
        <v>133</v>
      </c>
      <c r="JYB21" s="240" t="s">
        <v>133</v>
      </c>
      <c r="JYC21" s="240" t="s">
        <v>133</v>
      </c>
      <c r="JYD21" s="240" t="s">
        <v>133</v>
      </c>
      <c r="JYE21" s="240" t="s">
        <v>133</v>
      </c>
      <c r="JYF21" s="240" t="s">
        <v>133</v>
      </c>
      <c r="JYG21" s="240" t="s">
        <v>133</v>
      </c>
      <c r="JYH21" s="240" t="s">
        <v>133</v>
      </c>
      <c r="JYI21" s="240" t="s">
        <v>133</v>
      </c>
      <c r="JYJ21" s="240" t="s">
        <v>133</v>
      </c>
      <c r="JYK21" s="240" t="s">
        <v>133</v>
      </c>
      <c r="JYL21" s="240" t="s">
        <v>133</v>
      </c>
      <c r="JYM21" s="240" t="s">
        <v>133</v>
      </c>
      <c r="JYN21" s="240" t="s">
        <v>133</v>
      </c>
      <c r="JYO21" s="240" t="s">
        <v>133</v>
      </c>
      <c r="JYP21" s="240" t="s">
        <v>133</v>
      </c>
      <c r="JYQ21" s="240" t="s">
        <v>133</v>
      </c>
      <c r="JYR21" s="240" t="s">
        <v>133</v>
      </c>
      <c r="JYS21" s="240" t="s">
        <v>133</v>
      </c>
      <c r="JYT21" s="240" t="s">
        <v>133</v>
      </c>
      <c r="JYU21" s="240" t="s">
        <v>133</v>
      </c>
      <c r="JYV21" s="240" t="s">
        <v>133</v>
      </c>
      <c r="JYW21" s="240" t="s">
        <v>133</v>
      </c>
      <c r="JYX21" s="240" t="s">
        <v>133</v>
      </c>
      <c r="JYY21" s="240" t="s">
        <v>133</v>
      </c>
      <c r="JYZ21" s="240" t="s">
        <v>133</v>
      </c>
      <c r="JZA21" s="240" t="s">
        <v>133</v>
      </c>
      <c r="JZB21" s="240" t="s">
        <v>133</v>
      </c>
      <c r="JZC21" s="240" t="s">
        <v>133</v>
      </c>
      <c r="JZD21" s="240" t="s">
        <v>133</v>
      </c>
      <c r="JZE21" s="240" t="s">
        <v>133</v>
      </c>
      <c r="JZF21" s="240" t="s">
        <v>133</v>
      </c>
      <c r="JZG21" s="240" t="s">
        <v>133</v>
      </c>
      <c r="JZH21" s="240" t="s">
        <v>133</v>
      </c>
      <c r="JZI21" s="240" t="s">
        <v>133</v>
      </c>
      <c r="JZJ21" s="240" t="s">
        <v>133</v>
      </c>
      <c r="JZK21" s="240" t="s">
        <v>133</v>
      </c>
      <c r="JZL21" s="240" t="s">
        <v>133</v>
      </c>
      <c r="JZM21" s="240" t="s">
        <v>133</v>
      </c>
      <c r="JZN21" s="240" t="s">
        <v>133</v>
      </c>
      <c r="JZO21" s="240" t="s">
        <v>133</v>
      </c>
      <c r="JZP21" s="240" t="s">
        <v>133</v>
      </c>
      <c r="JZQ21" s="240" t="s">
        <v>133</v>
      </c>
      <c r="JZR21" s="240" t="s">
        <v>133</v>
      </c>
      <c r="JZS21" s="240" t="s">
        <v>133</v>
      </c>
      <c r="JZT21" s="240" t="s">
        <v>133</v>
      </c>
      <c r="JZU21" s="240" t="s">
        <v>133</v>
      </c>
      <c r="JZV21" s="240" t="s">
        <v>133</v>
      </c>
      <c r="JZW21" s="240" t="s">
        <v>133</v>
      </c>
      <c r="JZX21" s="240" t="s">
        <v>133</v>
      </c>
      <c r="JZY21" s="240" t="s">
        <v>133</v>
      </c>
      <c r="JZZ21" s="240" t="s">
        <v>133</v>
      </c>
      <c r="KAA21" s="240" t="s">
        <v>133</v>
      </c>
      <c r="KAB21" s="240" t="s">
        <v>133</v>
      </c>
      <c r="KAC21" s="240" t="s">
        <v>133</v>
      </c>
      <c r="KAD21" s="240" t="s">
        <v>133</v>
      </c>
      <c r="KAE21" s="240" t="s">
        <v>133</v>
      </c>
      <c r="KAF21" s="240" t="s">
        <v>133</v>
      </c>
      <c r="KAG21" s="240" t="s">
        <v>133</v>
      </c>
      <c r="KAH21" s="240" t="s">
        <v>133</v>
      </c>
      <c r="KAI21" s="240" t="s">
        <v>133</v>
      </c>
      <c r="KAJ21" s="240" t="s">
        <v>133</v>
      </c>
      <c r="KAK21" s="240" t="s">
        <v>133</v>
      </c>
      <c r="KAL21" s="240" t="s">
        <v>133</v>
      </c>
      <c r="KAM21" s="240" t="s">
        <v>133</v>
      </c>
      <c r="KAN21" s="240" t="s">
        <v>133</v>
      </c>
      <c r="KAO21" s="240" t="s">
        <v>133</v>
      </c>
      <c r="KAP21" s="240" t="s">
        <v>133</v>
      </c>
      <c r="KAQ21" s="240" t="s">
        <v>133</v>
      </c>
      <c r="KAR21" s="240" t="s">
        <v>133</v>
      </c>
      <c r="KAS21" s="240" t="s">
        <v>133</v>
      </c>
      <c r="KAT21" s="240" t="s">
        <v>133</v>
      </c>
      <c r="KAU21" s="240" t="s">
        <v>133</v>
      </c>
      <c r="KAV21" s="240" t="s">
        <v>133</v>
      </c>
      <c r="KAW21" s="240" t="s">
        <v>133</v>
      </c>
      <c r="KAX21" s="240" t="s">
        <v>133</v>
      </c>
      <c r="KAY21" s="240" t="s">
        <v>133</v>
      </c>
      <c r="KAZ21" s="240" t="s">
        <v>133</v>
      </c>
      <c r="KBA21" s="240" t="s">
        <v>133</v>
      </c>
      <c r="KBB21" s="240" t="s">
        <v>133</v>
      </c>
      <c r="KBC21" s="240" t="s">
        <v>133</v>
      </c>
      <c r="KBD21" s="240" t="s">
        <v>133</v>
      </c>
      <c r="KBE21" s="240" t="s">
        <v>133</v>
      </c>
      <c r="KBF21" s="240" t="s">
        <v>133</v>
      </c>
      <c r="KBG21" s="240" t="s">
        <v>133</v>
      </c>
      <c r="KBH21" s="240" t="s">
        <v>133</v>
      </c>
      <c r="KBI21" s="240" t="s">
        <v>133</v>
      </c>
      <c r="KBJ21" s="240" t="s">
        <v>133</v>
      </c>
      <c r="KBK21" s="240" t="s">
        <v>133</v>
      </c>
      <c r="KBL21" s="240" t="s">
        <v>133</v>
      </c>
      <c r="KBM21" s="240" t="s">
        <v>133</v>
      </c>
      <c r="KBN21" s="240" t="s">
        <v>133</v>
      </c>
      <c r="KBO21" s="240" t="s">
        <v>133</v>
      </c>
      <c r="KBP21" s="240" t="s">
        <v>133</v>
      </c>
      <c r="KBQ21" s="240" t="s">
        <v>133</v>
      </c>
      <c r="KBR21" s="240" t="s">
        <v>133</v>
      </c>
      <c r="KBS21" s="240" t="s">
        <v>133</v>
      </c>
      <c r="KBT21" s="240" t="s">
        <v>133</v>
      </c>
      <c r="KBU21" s="240" t="s">
        <v>133</v>
      </c>
      <c r="KBV21" s="240" t="s">
        <v>133</v>
      </c>
      <c r="KBW21" s="240" t="s">
        <v>133</v>
      </c>
      <c r="KBX21" s="240" t="s">
        <v>133</v>
      </c>
      <c r="KBY21" s="240" t="s">
        <v>133</v>
      </c>
      <c r="KBZ21" s="240" t="s">
        <v>133</v>
      </c>
      <c r="KCA21" s="240" t="s">
        <v>133</v>
      </c>
      <c r="KCB21" s="240" t="s">
        <v>133</v>
      </c>
      <c r="KCC21" s="240" t="s">
        <v>133</v>
      </c>
      <c r="KCD21" s="240" t="s">
        <v>133</v>
      </c>
      <c r="KCE21" s="240" t="s">
        <v>133</v>
      </c>
      <c r="KCF21" s="240" t="s">
        <v>133</v>
      </c>
      <c r="KCG21" s="240" t="s">
        <v>133</v>
      </c>
      <c r="KCH21" s="240" t="s">
        <v>133</v>
      </c>
      <c r="KCI21" s="240" t="s">
        <v>133</v>
      </c>
      <c r="KCJ21" s="240" t="s">
        <v>133</v>
      </c>
      <c r="KCK21" s="240" t="s">
        <v>133</v>
      </c>
      <c r="KCL21" s="240" t="s">
        <v>133</v>
      </c>
      <c r="KCM21" s="240" t="s">
        <v>133</v>
      </c>
      <c r="KCN21" s="240" t="s">
        <v>133</v>
      </c>
      <c r="KCO21" s="240" t="s">
        <v>133</v>
      </c>
      <c r="KCP21" s="240" t="s">
        <v>133</v>
      </c>
      <c r="KCQ21" s="240" t="s">
        <v>133</v>
      </c>
      <c r="KCR21" s="240" t="s">
        <v>133</v>
      </c>
      <c r="KCS21" s="240" t="s">
        <v>133</v>
      </c>
      <c r="KCT21" s="240" t="s">
        <v>133</v>
      </c>
      <c r="KCU21" s="240" t="s">
        <v>133</v>
      </c>
      <c r="KCV21" s="240" t="s">
        <v>133</v>
      </c>
      <c r="KCW21" s="240" t="s">
        <v>133</v>
      </c>
      <c r="KCX21" s="240" t="s">
        <v>133</v>
      </c>
      <c r="KCY21" s="240" t="s">
        <v>133</v>
      </c>
      <c r="KCZ21" s="240" t="s">
        <v>133</v>
      </c>
      <c r="KDA21" s="240" t="s">
        <v>133</v>
      </c>
      <c r="KDB21" s="240" t="s">
        <v>133</v>
      </c>
      <c r="KDC21" s="240" t="s">
        <v>133</v>
      </c>
      <c r="KDD21" s="240" t="s">
        <v>133</v>
      </c>
      <c r="KDE21" s="240" t="s">
        <v>133</v>
      </c>
      <c r="KDF21" s="240" t="s">
        <v>133</v>
      </c>
      <c r="KDG21" s="240" t="s">
        <v>133</v>
      </c>
      <c r="KDH21" s="240" t="s">
        <v>133</v>
      </c>
      <c r="KDI21" s="240" t="s">
        <v>133</v>
      </c>
      <c r="KDJ21" s="240" t="s">
        <v>133</v>
      </c>
      <c r="KDK21" s="240" t="s">
        <v>133</v>
      </c>
      <c r="KDL21" s="240" t="s">
        <v>133</v>
      </c>
      <c r="KDM21" s="240" t="s">
        <v>133</v>
      </c>
      <c r="KDN21" s="240" t="s">
        <v>133</v>
      </c>
      <c r="KDO21" s="240" t="s">
        <v>133</v>
      </c>
      <c r="KDP21" s="240" t="s">
        <v>133</v>
      </c>
      <c r="KDQ21" s="240" t="s">
        <v>133</v>
      </c>
      <c r="KDR21" s="240" t="s">
        <v>133</v>
      </c>
      <c r="KDS21" s="240" t="s">
        <v>133</v>
      </c>
      <c r="KDT21" s="240" t="s">
        <v>133</v>
      </c>
      <c r="KDU21" s="240" t="s">
        <v>133</v>
      </c>
      <c r="KDV21" s="240" t="s">
        <v>133</v>
      </c>
      <c r="KDW21" s="240" t="s">
        <v>133</v>
      </c>
      <c r="KDX21" s="240" t="s">
        <v>133</v>
      </c>
      <c r="KDY21" s="240" t="s">
        <v>133</v>
      </c>
      <c r="KDZ21" s="240" t="s">
        <v>133</v>
      </c>
      <c r="KEA21" s="240" t="s">
        <v>133</v>
      </c>
      <c r="KEB21" s="240" t="s">
        <v>133</v>
      </c>
      <c r="KEC21" s="240" t="s">
        <v>133</v>
      </c>
      <c r="KED21" s="240" t="s">
        <v>133</v>
      </c>
      <c r="KEE21" s="240" t="s">
        <v>133</v>
      </c>
      <c r="KEF21" s="240" t="s">
        <v>133</v>
      </c>
      <c r="KEG21" s="240" t="s">
        <v>133</v>
      </c>
      <c r="KEH21" s="240" t="s">
        <v>133</v>
      </c>
      <c r="KEI21" s="240" t="s">
        <v>133</v>
      </c>
      <c r="KEJ21" s="240" t="s">
        <v>133</v>
      </c>
      <c r="KEK21" s="240" t="s">
        <v>133</v>
      </c>
      <c r="KEL21" s="240" t="s">
        <v>133</v>
      </c>
      <c r="KEM21" s="240" t="s">
        <v>133</v>
      </c>
      <c r="KEN21" s="240" t="s">
        <v>133</v>
      </c>
      <c r="KEO21" s="240" t="s">
        <v>133</v>
      </c>
      <c r="KEP21" s="240" t="s">
        <v>133</v>
      </c>
      <c r="KEQ21" s="240" t="s">
        <v>133</v>
      </c>
      <c r="KER21" s="240" t="s">
        <v>133</v>
      </c>
      <c r="KES21" s="240" t="s">
        <v>133</v>
      </c>
      <c r="KET21" s="240" t="s">
        <v>133</v>
      </c>
      <c r="KEU21" s="240" t="s">
        <v>133</v>
      </c>
      <c r="KEV21" s="240" t="s">
        <v>133</v>
      </c>
      <c r="KEW21" s="240" t="s">
        <v>133</v>
      </c>
      <c r="KEX21" s="240" t="s">
        <v>133</v>
      </c>
      <c r="KEY21" s="240" t="s">
        <v>133</v>
      </c>
      <c r="KEZ21" s="240" t="s">
        <v>133</v>
      </c>
      <c r="KFA21" s="240" t="s">
        <v>133</v>
      </c>
      <c r="KFB21" s="240" t="s">
        <v>133</v>
      </c>
      <c r="KFC21" s="240" t="s">
        <v>133</v>
      </c>
      <c r="KFD21" s="240" t="s">
        <v>133</v>
      </c>
      <c r="KFE21" s="240" t="s">
        <v>133</v>
      </c>
      <c r="KFF21" s="240" t="s">
        <v>133</v>
      </c>
      <c r="KFG21" s="240" t="s">
        <v>133</v>
      </c>
      <c r="KFH21" s="240" t="s">
        <v>133</v>
      </c>
      <c r="KFI21" s="240" t="s">
        <v>133</v>
      </c>
      <c r="KFJ21" s="240" t="s">
        <v>133</v>
      </c>
      <c r="KFK21" s="240" t="s">
        <v>133</v>
      </c>
      <c r="KFL21" s="240" t="s">
        <v>133</v>
      </c>
      <c r="KFM21" s="240" t="s">
        <v>133</v>
      </c>
      <c r="KFN21" s="240" t="s">
        <v>133</v>
      </c>
      <c r="KFO21" s="240" t="s">
        <v>133</v>
      </c>
      <c r="KFP21" s="240" t="s">
        <v>133</v>
      </c>
      <c r="KFQ21" s="240" t="s">
        <v>133</v>
      </c>
      <c r="KFR21" s="240" t="s">
        <v>133</v>
      </c>
      <c r="KFS21" s="240" t="s">
        <v>133</v>
      </c>
      <c r="KFT21" s="240" t="s">
        <v>133</v>
      </c>
      <c r="KFU21" s="240" t="s">
        <v>133</v>
      </c>
      <c r="KFV21" s="240" t="s">
        <v>133</v>
      </c>
      <c r="KFW21" s="240" t="s">
        <v>133</v>
      </c>
      <c r="KFX21" s="240" t="s">
        <v>133</v>
      </c>
      <c r="KFY21" s="240" t="s">
        <v>133</v>
      </c>
      <c r="KFZ21" s="240" t="s">
        <v>133</v>
      </c>
      <c r="KGA21" s="240" t="s">
        <v>133</v>
      </c>
      <c r="KGB21" s="240" t="s">
        <v>133</v>
      </c>
      <c r="KGC21" s="240" t="s">
        <v>133</v>
      </c>
      <c r="KGD21" s="240" t="s">
        <v>133</v>
      </c>
      <c r="KGE21" s="240" t="s">
        <v>133</v>
      </c>
      <c r="KGF21" s="240" t="s">
        <v>133</v>
      </c>
      <c r="KGG21" s="240" t="s">
        <v>133</v>
      </c>
      <c r="KGH21" s="240" t="s">
        <v>133</v>
      </c>
      <c r="KGI21" s="240" t="s">
        <v>133</v>
      </c>
      <c r="KGJ21" s="240" t="s">
        <v>133</v>
      </c>
      <c r="KGK21" s="240" t="s">
        <v>133</v>
      </c>
      <c r="KGL21" s="240" t="s">
        <v>133</v>
      </c>
      <c r="KGM21" s="240" t="s">
        <v>133</v>
      </c>
      <c r="KGN21" s="240" t="s">
        <v>133</v>
      </c>
      <c r="KGO21" s="240" t="s">
        <v>133</v>
      </c>
      <c r="KGP21" s="240" t="s">
        <v>133</v>
      </c>
      <c r="KGQ21" s="240" t="s">
        <v>133</v>
      </c>
      <c r="KGR21" s="240" t="s">
        <v>133</v>
      </c>
      <c r="KGS21" s="240" t="s">
        <v>133</v>
      </c>
      <c r="KGT21" s="240" t="s">
        <v>133</v>
      </c>
      <c r="KGU21" s="240" t="s">
        <v>133</v>
      </c>
      <c r="KGV21" s="240" t="s">
        <v>133</v>
      </c>
      <c r="KGW21" s="240" t="s">
        <v>133</v>
      </c>
      <c r="KGX21" s="240" t="s">
        <v>133</v>
      </c>
      <c r="KGY21" s="240" t="s">
        <v>133</v>
      </c>
      <c r="KGZ21" s="240" t="s">
        <v>133</v>
      </c>
      <c r="KHA21" s="240" t="s">
        <v>133</v>
      </c>
      <c r="KHB21" s="240" t="s">
        <v>133</v>
      </c>
      <c r="KHC21" s="240" t="s">
        <v>133</v>
      </c>
      <c r="KHD21" s="240" t="s">
        <v>133</v>
      </c>
      <c r="KHE21" s="240" t="s">
        <v>133</v>
      </c>
      <c r="KHF21" s="240" t="s">
        <v>133</v>
      </c>
      <c r="KHG21" s="240" t="s">
        <v>133</v>
      </c>
      <c r="KHH21" s="240" t="s">
        <v>133</v>
      </c>
      <c r="KHI21" s="240" t="s">
        <v>133</v>
      </c>
      <c r="KHJ21" s="240" t="s">
        <v>133</v>
      </c>
      <c r="KHK21" s="240" t="s">
        <v>133</v>
      </c>
      <c r="KHL21" s="240" t="s">
        <v>133</v>
      </c>
      <c r="KHM21" s="240" t="s">
        <v>133</v>
      </c>
      <c r="KHN21" s="240" t="s">
        <v>133</v>
      </c>
      <c r="KHO21" s="240" t="s">
        <v>133</v>
      </c>
      <c r="KHP21" s="240" t="s">
        <v>133</v>
      </c>
      <c r="KHQ21" s="240" t="s">
        <v>133</v>
      </c>
      <c r="KHR21" s="240" t="s">
        <v>133</v>
      </c>
      <c r="KHS21" s="240" t="s">
        <v>133</v>
      </c>
      <c r="KHT21" s="240" t="s">
        <v>133</v>
      </c>
      <c r="KHU21" s="240" t="s">
        <v>133</v>
      </c>
      <c r="KHV21" s="240" t="s">
        <v>133</v>
      </c>
      <c r="KHW21" s="240" t="s">
        <v>133</v>
      </c>
      <c r="KHX21" s="240" t="s">
        <v>133</v>
      </c>
      <c r="KHY21" s="240" t="s">
        <v>133</v>
      </c>
      <c r="KHZ21" s="240" t="s">
        <v>133</v>
      </c>
      <c r="KIA21" s="240" t="s">
        <v>133</v>
      </c>
      <c r="KIB21" s="240" t="s">
        <v>133</v>
      </c>
      <c r="KIC21" s="240" t="s">
        <v>133</v>
      </c>
      <c r="KID21" s="240" t="s">
        <v>133</v>
      </c>
      <c r="KIE21" s="240" t="s">
        <v>133</v>
      </c>
      <c r="KIF21" s="240" t="s">
        <v>133</v>
      </c>
      <c r="KIG21" s="240" t="s">
        <v>133</v>
      </c>
      <c r="KIH21" s="240" t="s">
        <v>133</v>
      </c>
      <c r="KII21" s="240" t="s">
        <v>133</v>
      </c>
      <c r="KIJ21" s="240" t="s">
        <v>133</v>
      </c>
      <c r="KIK21" s="240" t="s">
        <v>133</v>
      </c>
      <c r="KIL21" s="240" t="s">
        <v>133</v>
      </c>
      <c r="KIM21" s="240" t="s">
        <v>133</v>
      </c>
      <c r="KIN21" s="240" t="s">
        <v>133</v>
      </c>
      <c r="KIO21" s="240" t="s">
        <v>133</v>
      </c>
      <c r="KIP21" s="240" t="s">
        <v>133</v>
      </c>
      <c r="KIQ21" s="240" t="s">
        <v>133</v>
      </c>
      <c r="KIR21" s="240" t="s">
        <v>133</v>
      </c>
      <c r="KIS21" s="240" t="s">
        <v>133</v>
      </c>
      <c r="KIT21" s="240" t="s">
        <v>133</v>
      </c>
      <c r="KIU21" s="240" t="s">
        <v>133</v>
      </c>
      <c r="KIV21" s="240" t="s">
        <v>133</v>
      </c>
      <c r="KIW21" s="240" t="s">
        <v>133</v>
      </c>
      <c r="KIX21" s="240" t="s">
        <v>133</v>
      </c>
      <c r="KIY21" s="240" t="s">
        <v>133</v>
      </c>
      <c r="KIZ21" s="240" t="s">
        <v>133</v>
      </c>
      <c r="KJA21" s="240" t="s">
        <v>133</v>
      </c>
      <c r="KJB21" s="240" t="s">
        <v>133</v>
      </c>
      <c r="KJC21" s="240" t="s">
        <v>133</v>
      </c>
      <c r="KJD21" s="240" t="s">
        <v>133</v>
      </c>
      <c r="KJE21" s="240" t="s">
        <v>133</v>
      </c>
      <c r="KJF21" s="240" t="s">
        <v>133</v>
      </c>
      <c r="KJG21" s="240" t="s">
        <v>133</v>
      </c>
      <c r="KJH21" s="240" t="s">
        <v>133</v>
      </c>
      <c r="KJI21" s="240" t="s">
        <v>133</v>
      </c>
      <c r="KJJ21" s="240" t="s">
        <v>133</v>
      </c>
      <c r="KJK21" s="240" t="s">
        <v>133</v>
      </c>
      <c r="KJL21" s="240" t="s">
        <v>133</v>
      </c>
      <c r="KJM21" s="240" t="s">
        <v>133</v>
      </c>
      <c r="KJN21" s="240" t="s">
        <v>133</v>
      </c>
      <c r="KJO21" s="240" t="s">
        <v>133</v>
      </c>
      <c r="KJP21" s="240" t="s">
        <v>133</v>
      </c>
      <c r="KJQ21" s="240" t="s">
        <v>133</v>
      </c>
      <c r="KJR21" s="240" t="s">
        <v>133</v>
      </c>
      <c r="KJS21" s="240" t="s">
        <v>133</v>
      </c>
      <c r="KJT21" s="240" t="s">
        <v>133</v>
      </c>
      <c r="KJU21" s="240" t="s">
        <v>133</v>
      </c>
      <c r="KJV21" s="240" t="s">
        <v>133</v>
      </c>
      <c r="KJW21" s="240" t="s">
        <v>133</v>
      </c>
      <c r="KJX21" s="240" t="s">
        <v>133</v>
      </c>
      <c r="KJY21" s="240" t="s">
        <v>133</v>
      </c>
      <c r="KJZ21" s="240" t="s">
        <v>133</v>
      </c>
      <c r="KKA21" s="240" t="s">
        <v>133</v>
      </c>
      <c r="KKB21" s="240" t="s">
        <v>133</v>
      </c>
      <c r="KKC21" s="240" t="s">
        <v>133</v>
      </c>
      <c r="KKD21" s="240" t="s">
        <v>133</v>
      </c>
      <c r="KKE21" s="240" t="s">
        <v>133</v>
      </c>
      <c r="KKF21" s="240" t="s">
        <v>133</v>
      </c>
      <c r="KKG21" s="240" t="s">
        <v>133</v>
      </c>
      <c r="KKH21" s="240" t="s">
        <v>133</v>
      </c>
      <c r="KKI21" s="240" t="s">
        <v>133</v>
      </c>
      <c r="KKJ21" s="240" t="s">
        <v>133</v>
      </c>
      <c r="KKK21" s="240" t="s">
        <v>133</v>
      </c>
      <c r="KKL21" s="240" t="s">
        <v>133</v>
      </c>
      <c r="KKM21" s="240" t="s">
        <v>133</v>
      </c>
      <c r="KKN21" s="240" t="s">
        <v>133</v>
      </c>
      <c r="KKO21" s="240" t="s">
        <v>133</v>
      </c>
      <c r="KKP21" s="240" t="s">
        <v>133</v>
      </c>
      <c r="KKQ21" s="240" t="s">
        <v>133</v>
      </c>
      <c r="KKR21" s="240" t="s">
        <v>133</v>
      </c>
      <c r="KKS21" s="240" t="s">
        <v>133</v>
      </c>
      <c r="KKT21" s="240" t="s">
        <v>133</v>
      </c>
      <c r="KKU21" s="240" t="s">
        <v>133</v>
      </c>
      <c r="KKV21" s="240" t="s">
        <v>133</v>
      </c>
      <c r="KKW21" s="240" t="s">
        <v>133</v>
      </c>
      <c r="KKX21" s="240" t="s">
        <v>133</v>
      </c>
      <c r="KKY21" s="240" t="s">
        <v>133</v>
      </c>
      <c r="KKZ21" s="240" t="s">
        <v>133</v>
      </c>
      <c r="KLA21" s="240" t="s">
        <v>133</v>
      </c>
      <c r="KLB21" s="240" t="s">
        <v>133</v>
      </c>
      <c r="KLC21" s="240" t="s">
        <v>133</v>
      </c>
      <c r="KLD21" s="240" t="s">
        <v>133</v>
      </c>
      <c r="KLE21" s="240" t="s">
        <v>133</v>
      </c>
      <c r="KLF21" s="240" t="s">
        <v>133</v>
      </c>
      <c r="KLG21" s="240" t="s">
        <v>133</v>
      </c>
      <c r="KLH21" s="240" t="s">
        <v>133</v>
      </c>
      <c r="KLI21" s="240" t="s">
        <v>133</v>
      </c>
      <c r="KLJ21" s="240" t="s">
        <v>133</v>
      </c>
      <c r="KLK21" s="240" t="s">
        <v>133</v>
      </c>
      <c r="KLL21" s="240" t="s">
        <v>133</v>
      </c>
      <c r="KLM21" s="240" t="s">
        <v>133</v>
      </c>
      <c r="KLN21" s="240" t="s">
        <v>133</v>
      </c>
      <c r="KLO21" s="240" t="s">
        <v>133</v>
      </c>
      <c r="KLP21" s="240" t="s">
        <v>133</v>
      </c>
      <c r="KLQ21" s="240" t="s">
        <v>133</v>
      </c>
      <c r="KLR21" s="240" t="s">
        <v>133</v>
      </c>
      <c r="KLS21" s="240" t="s">
        <v>133</v>
      </c>
      <c r="KLT21" s="240" t="s">
        <v>133</v>
      </c>
      <c r="KLU21" s="240" t="s">
        <v>133</v>
      </c>
      <c r="KLV21" s="240" t="s">
        <v>133</v>
      </c>
      <c r="KLW21" s="240" t="s">
        <v>133</v>
      </c>
      <c r="KLX21" s="240" t="s">
        <v>133</v>
      </c>
      <c r="KLY21" s="240" t="s">
        <v>133</v>
      </c>
      <c r="KLZ21" s="240" t="s">
        <v>133</v>
      </c>
      <c r="KMA21" s="240" t="s">
        <v>133</v>
      </c>
      <c r="KMB21" s="240" t="s">
        <v>133</v>
      </c>
      <c r="KMC21" s="240" t="s">
        <v>133</v>
      </c>
      <c r="KMD21" s="240" t="s">
        <v>133</v>
      </c>
      <c r="KME21" s="240" t="s">
        <v>133</v>
      </c>
      <c r="KMF21" s="240" t="s">
        <v>133</v>
      </c>
      <c r="KMG21" s="240" t="s">
        <v>133</v>
      </c>
      <c r="KMH21" s="240" t="s">
        <v>133</v>
      </c>
      <c r="KMI21" s="240" t="s">
        <v>133</v>
      </c>
      <c r="KMJ21" s="240" t="s">
        <v>133</v>
      </c>
      <c r="KMK21" s="240" t="s">
        <v>133</v>
      </c>
      <c r="KML21" s="240" t="s">
        <v>133</v>
      </c>
      <c r="KMM21" s="240" t="s">
        <v>133</v>
      </c>
      <c r="KMN21" s="240" t="s">
        <v>133</v>
      </c>
      <c r="KMO21" s="240" t="s">
        <v>133</v>
      </c>
      <c r="KMP21" s="240" t="s">
        <v>133</v>
      </c>
      <c r="KMQ21" s="240" t="s">
        <v>133</v>
      </c>
      <c r="KMR21" s="240" t="s">
        <v>133</v>
      </c>
      <c r="KMS21" s="240" t="s">
        <v>133</v>
      </c>
      <c r="KMT21" s="240" t="s">
        <v>133</v>
      </c>
      <c r="KMU21" s="240" t="s">
        <v>133</v>
      </c>
      <c r="KMV21" s="240" t="s">
        <v>133</v>
      </c>
      <c r="KMW21" s="240" t="s">
        <v>133</v>
      </c>
      <c r="KMX21" s="240" t="s">
        <v>133</v>
      </c>
      <c r="KMY21" s="240" t="s">
        <v>133</v>
      </c>
      <c r="KMZ21" s="240" t="s">
        <v>133</v>
      </c>
      <c r="KNA21" s="240" t="s">
        <v>133</v>
      </c>
      <c r="KNB21" s="240" t="s">
        <v>133</v>
      </c>
      <c r="KNC21" s="240" t="s">
        <v>133</v>
      </c>
      <c r="KND21" s="240" t="s">
        <v>133</v>
      </c>
      <c r="KNE21" s="240" t="s">
        <v>133</v>
      </c>
      <c r="KNF21" s="240" t="s">
        <v>133</v>
      </c>
      <c r="KNG21" s="240" t="s">
        <v>133</v>
      </c>
      <c r="KNH21" s="240" t="s">
        <v>133</v>
      </c>
      <c r="KNI21" s="240" t="s">
        <v>133</v>
      </c>
      <c r="KNJ21" s="240" t="s">
        <v>133</v>
      </c>
      <c r="KNK21" s="240" t="s">
        <v>133</v>
      </c>
      <c r="KNL21" s="240" t="s">
        <v>133</v>
      </c>
      <c r="KNM21" s="240" t="s">
        <v>133</v>
      </c>
      <c r="KNN21" s="240" t="s">
        <v>133</v>
      </c>
      <c r="KNO21" s="240" t="s">
        <v>133</v>
      </c>
      <c r="KNP21" s="240" t="s">
        <v>133</v>
      </c>
      <c r="KNQ21" s="240" t="s">
        <v>133</v>
      </c>
      <c r="KNR21" s="240" t="s">
        <v>133</v>
      </c>
      <c r="KNS21" s="240" t="s">
        <v>133</v>
      </c>
      <c r="KNT21" s="240" t="s">
        <v>133</v>
      </c>
      <c r="KNU21" s="240" t="s">
        <v>133</v>
      </c>
      <c r="KNV21" s="240" t="s">
        <v>133</v>
      </c>
      <c r="KNW21" s="240" t="s">
        <v>133</v>
      </c>
      <c r="KNX21" s="240" t="s">
        <v>133</v>
      </c>
      <c r="KNY21" s="240" t="s">
        <v>133</v>
      </c>
      <c r="KNZ21" s="240" t="s">
        <v>133</v>
      </c>
      <c r="KOA21" s="240" t="s">
        <v>133</v>
      </c>
      <c r="KOB21" s="240" t="s">
        <v>133</v>
      </c>
      <c r="KOC21" s="240" t="s">
        <v>133</v>
      </c>
      <c r="KOD21" s="240" t="s">
        <v>133</v>
      </c>
      <c r="KOE21" s="240" t="s">
        <v>133</v>
      </c>
      <c r="KOF21" s="240" t="s">
        <v>133</v>
      </c>
      <c r="KOG21" s="240" t="s">
        <v>133</v>
      </c>
      <c r="KOH21" s="240" t="s">
        <v>133</v>
      </c>
      <c r="KOI21" s="240" t="s">
        <v>133</v>
      </c>
      <c r="KOJ21" s="240" t="s">
        <v>133</v>
      </c>
      <c r="KOK21" s="240" t="s">
        <v>133</v>
      </c>
      <c r="KOL21" s="240" t="s">
        <v>133</v>
      </c>
      <c r="KOM21" s="240" t="s">
        <v>133</v>
      </c>
      <c r="KON21" s="240" t="s">
        <v>133</v>
      </c>
      <c r="KOO21" s="240" t="s">
        <v>133</v>
      </c>
      <c r="KOP21" s="240" t="s">
        <v>133</v>
      </c>
      <c r="KOQ21" s="240" t="s">
        <v>133</v>
      </c>
      <c r="KOR21" s="240" t="s">
        <v>133</v>
      </c>
      <c r="KOS21" s="240" t="s">
        <v>133</v>
      </c>
      <c r="KOT21" s="240" t="s">
        <v>133</v>
      </c>
      <c r="KOU21" s="240" t="s">
        <v>133</v>
      </c>
      <c r="KOV21" s="240" t="s">
        <v>133</v>
      </c>
      <c r="KOW21" s="240" t="s">
        <v>133</v>
      </c>
      <c r="KOX21" s="240" t="s">
        <v>133</v>
      </c>
      <c r="KOY21" s="240" t="s">
        <v>133</v>
      </c>
      <c r="KOZ21" s="240" t="s">
        <v>133</v>
      </c>
      <c r="KPA21" s="240" t="s">
        <v>133</v>
      </c>
      <c r="KPB21" s="240" t="s">
        <v>133</v>
      </c>
      <c r="KPC21" s="240" t="s">
        <v>133</v>
      </c>
      <c r="KPD21" s="240" t="s">
        <v>133</v>
      </c>
      <c r="KPE21" s="240" t="s">
        <v>133</v>
      </c>
      <c r="KPF21" s="240" t="s">
        <v>133</v>
      </c>
      <c r="KPG21" s="240" t="s">
        <v>133</v>
      </c>
      <c r="KPH21" s="240" t="s">
        <v>133</v>
      </c>
      <c r="KPI21" s="240" t="s">
        <v>133</v>
      </c>
      <c r="KPJ21" s="240" t="s">
        <v>133</v>
      </c>
      <c r="KPK21" s="240" t="s">
        <v>133</v>
      </c>
      <c r="KPL21" s="240" t="s">
        <v>133</v>
      </c>
      <c r="KPM21" s="240" t="s">
        <v>133</v>
      </c>
      <c r="KPN21" s="240" t="s">
        <v>133</v>
      </c>
      <c r="KPO21" s="240" t="s">
        <v>133</v>
      </c>
      <c r="KPP21" s="240" t="s">
        <v>133</v>
      </c>
      <c r="KPQ21" s="240" t="s">
        <v>133</v>
      </c>
      <c r="KPR21" s="240" t="s">
        <v>133</v>
      </c>
      <c r="KPS21" s="240" t="s">
        <v>133</v>
      </c>
      <c r="KPT21" s="240" t="s">
        <v>133</v>
      </c>
      <c r="KPU21" s="240" t="s">
        <v>133</v>
      </c>
      <c r="KPV21" s="240" t="s">
        <v>133</v>
      </c>
      <c r="KPW21" s="240" t="s">
        <v>133</v>
      </c>
      <c r="KPX21" s="240" t="s">
        <v>133</v>
      </c>
      <c r="KPY21" s="240" t="s">
        <v>133</v>
      </c>
      <c r="KPZ21" s="240" t="s">
        <v>133</v>
      </c>
      <c r="KQA21" s="240" t="s">
        <v>133</v>
      </c>
      <c r="KQB21" s="240" t="s">
        <v>133</v>
      </c>
      <c r="KQC21" s="240" t="s">
        <v>133</v>
      </c>
      <c r="KQD21" s="240" t="s">
        <v>133</v>
      </c>
      <c r="KQE21" s="240" t="s">
        <v>133</v>
      </c>
      <c r="KQF21" s="240" t="s">
        <v>133</v>
      </c>
      <c r="KQG21" s="240" t="s">
        <v>133</v>
      </c>
      <c r="KQH21" s="240" t="s">
        <v>133</v>
      </c>
      <c r="KQI21" s="240" t="s">
        <v>133</v>
      </c>
      <c r="KQJ21" s="240" t="s">
        <v>133</v>
      </c>
      <c r="KQK21" s="240" t="s">
        <v>133</v>
      </c>
      <c r="KQL21" s="240" t="s">
        <v>133</v>
      </c>
      <c r="KQM21" s="240" t="s">
        <v>133</v>
      </c>
      <c r="KQN21" s="240" t="s">
        <v>133</v>
      </c>
      <c r="KQO21" s="240" t="s">
        <v>133</v>
      </c>
      <c r="KQP21" s="240" t="s">
        <v>133</v>
      </c>
      <c r="KQQ21" s="240" t="s">
        <v>133</v>
      </c>
      <c r="KQR21" s="240" t="s">
        <v>133</v>
      </c>
      <c r="KQS21" s="240" t="s">
        <v>133</v>
      </c>
      <c r="KQT21" s="240" t="s">
        <v>133</v>
      </c>
      <c r="KQU21" s="240" t="s">
        <v>133</v>
      </c>
      <c r="KQV21" s="240" t="s">
        <v>133</v>
      </c>
      <c r="KQW21" s="240" t="s">
        <v>133</v>
      </c>
      <c r="KQX21" s="240" t="s">
        <v>133</v>
      </c>
      <c r="KQY21" s="240" t="s">
        <v>133</v>
      </c>
      <c r="KQZ21" s="240" t="s">
        <v>133</v>
      </c>
      <c r="KRA21" s="240" t="s">
        <v>133</v>
      </c>
      <c r="KRB21" s="240" t="s">
        <v>133</v>
      </c>
      <c r="KRC21" s="240" t="s">
        <v>133</v>
      </c>
      <c r="KRD21" s="240" t="s">
        <v>133</v>
      </c>
      <c r="KRE21" s="240" t="s">
        <v>133</v>
      </c>
      <c r="KRF21" s="240" t="s">
        <v>133</v>
      </c>
      <c r="KRG21" s="240" t="s">
        <v>133</v>
      </c>
      <c r="KRH21" s="240" t="s">
        <v>133</v>
      </c>
      <c r="KRI21" s="240" t="s">
        <v>133</v>
      </c>
      <c r="KRJ21" s="240" t="s">
        <v>133</v>
      </c>
      <c r="KRK21" s="240" t="s">
        <v>133</v>
      </c>
      <c r="KRL21" s="240" t="s">
        <v>133</v>
      </c>
      <c r="KRM21" s="240" t="s">
        <v>133</v>
      </c>
      <c r="KRN21" s="240" t="s">
        <v>133</v>
      </c>
      <c r="KRO21" s="240" t="s">
        <v>133</v>
      </c>
      <c r="KRP21" s="240" t="s">
        <v>133</v>
      </c>
      <c r="KRQ21" s="240" t="s">
        <v>133</v>
      </c>
      <c r="KRR21" s="240" t="s">
        <v>133</v>
      </c>
      <c r="KRS21" s="240" t="s">
        <v>133</v>
      </c>
      <c r="KRT21" s="240" t="s">
        <v>133</v>
      </c>
      <c r="KRU21" s="240" t="s">
        <v>133</v>
      </c>
      <c r="KRV21" s="240" t="s">
        <v>133</v>
      </c>
      <c r="KRW21" s="240" t="s">
        <v>133</v>
      </c>
      <c r="KRX21" s="240" t="s">
        <v>133</v>
      </c>
      <c r="KRY21" s="240" t="s">
        <v>133</v>
      </c>
      <c r="KRZ21" s="240" t="s">
        <v>133</v>
      </c>
      <c r="KSA21" s="240" t="s">
        <v>133</v>
      </c>
      <c r="KSB21" s="240" t="s">
        <v>133</v>
      </c>
      <c r="KSC21" s="240" t="s">
        <v>133</v>
      </c>
      <c r="KSD21" s="240" t="s">
        <v>133</v>
      </c>
      <c r="KSE21" s="240" t="s">
        <v>133</v>
      </c>
      <c r="KSF21" s="240" t="s">
        <v>133</v>
      </c>
      <c r="KSG21" s="240" t="s">
        <v>133</v>
      </c>
      <c r="KSH21" s="240" t="s">
        <v>133</v>
      </c>
      <c r="KSI21" s="240" t="s">
        <v>133</v>
      </c>
      <c r="KSJ21" s="240" t="s">
        <v>133</v>
      </c>
      <c r="KSK21" s="240" t="s">
        <v>133</v>
      </c>
      <c r="KSL21" s="240" t="s">
        <v>133</v>
      </c>
      <c r="KSM21" s="240" t="s">
        <v>133</v>
      </c>
      <c r="KSN21" s="240" t="s">
        <v>133</v>
      </c>
      <c r="KSO21" s="240" t="s">
        <v>133</v>
      </c>
      <c r="KSP21" s="240" t="s">
        <v>133</v>
      </c>
      <c r="KSQ21" s="240" t="s">
        <v>133</v>
      </c>
      <c r="KSR21" s="240" t="s">
        <v>133</v>
      </c>
      <c r="KSS21" s="240" t="s">
        <v>133</v>
      </c>
      <c r="KST21" s="240" t="s">
        <v>133</v>
      </c>
      <c r="KSU21" s="240" t="s">
        <v>133</v>
      </c>
      <c r="KSV21" s="240" t="s">
        <v>133</v>
      </c>
      <c r="KSW21" s="240" t="s">
        <v>133</v>
      </c>
      <c r="KSX21" s="240" t="s">
        <v>133</v>
      </c>
      <c r="KSY21" s="240" t="s">
        <v>133</v>
      </c>
      <c r="KSZ21" s="240" t="s">
        <v>133</v>
      </c>
      <c r="KTA21" s="240" t="s">
        <v>133</v>
      </c>
      <c r="KTB21" s="240" t="s">
        <v>133</v>
      </c>
      <c r="KTC21" s="240" t="s">
        <v>133</v>
      </c>
      <c r="KTD21" s="240" t="s">
        <v>133</v>
      </c>
      <c r="KTE21" s="240" t="s">
        <v>133</v>
      </c>
      <c r="KTF21" s="240" t="s">
        <v>133</v>
      </c>
      <c r="KTG21" s="240" t="s">
        <v>133</v>
      </c>
      <c r="KTH21" s="240" t="s">
        <v>133</v>
      </c>
      <c r="KTI21" s="240" t="s">
        <v>133</v>
      </c>
      <c r="KTJ21" s="240" t="s">
        <v>133</v>
      </c>
      <c r="KTK21" s="240" t="s">
        <v>133</v>
      </c>
      <c r="KTL21" s="240" t="s">
        <v>133</v>
      </c>
      <c r="KTM21" s="240" t="s">
        <v>133</v>
      </c>
      <c r="KTN21" s="240" t="s">
        <v>133</v>
      </c>
      <c r="KTO21" s="240" t="s">
        <v>133</v>
      </c>
      <c r="KTP21" s="240" t="s">
        <v>133</v>
      </c>
      <c r="KTQ21" s="240" t="s">
        <v>133</v>
      </c>
      <c r="KTR21" s="240" t="s">
        <v>133</v>
      </c>
      <c r="KTS21" s="240" t="s">
        <v>133</v>
      </c>
      <c r="KTT21" s="240" t="s">
        <v>133</v>
      </c>
      <c r="KTU21" s="240" t="s">
        <v>133</v>
      </c>
      <c r="KTV21" s="240" t="s">
        <v>133</v>
      </c>
      <c r="KTW21" s="240" t="s">
        <v>133</v>
      </c>
      <c r="KTX21" s="240" t="s">
        <v>133</v>
      </c>
      <c r="KTY21" s="240" t="s">
        <v>133</v>
      </c>
      <c r="KTZ21" s="240" t="s">
        <v>133</v>
      </c>
      <c r="KUA21" s="240" t="s">
        <v>133</v>
      </c>
      <c r="KUB21" s="240" t="s">
        <v>133</v>
      </c>
      <c r="KUC21" s="240" t="s">
        <v>133</v>
      </c>
      <c r="KUD21" s="240" t="s">
        <v>133</v>
      </c>
      <c r="KUE21" s="240" t="s">
        <v>133</v>
      </c>
      <c r="KUF21" s="240" t="s">
        <v>133</v>
      </c>
      <c r="KUG21" s="240" t="s">
        <v>133</v>
      </c>
      <c r="KUH21" s="240" t="s">
        <v>133</v>
      </c>
      <c r="KUI21" s="240" t="s">
        <v>133</v>
      </c>
      <c r="KUJ21" s="240" t="s">
        <v>133</v>
      </c>
      <c r="KUK21" s="240" t="s">
        <v>133</v>
      </c>
      <c r="KUL21" s="240" t="s">
        <v>133</v>
      </c>
      <c r="KUM21" s="240" t="s">
        <v>133</v>
      </c>
      <c r="KUN21" s="240" t="s">
        <v>133</v>
      </c>
      <c r="KUO21" s="240" t="s">
        <v>133</v>
      </c>
      <c r="KUP21" s="240" t="s">
        <v>133</v>
      </c>
      <c r="KUQ21" s="240" t="s">
        <v>133</v>
      </c>
      <c r="KUR21" s="240" t="s">
        <v>133</v>
      </c>
      <c r="KUS21" s="240" t="s">
        <v>133</v>
      </c>
      <c r="KUT21" s="240" t="s">
        <v>133</v>
      </c>
      <c r="KUU21" s="240" t="s">
        <v>133</v>
      </c>
      <c r="KUV21" s="240" t="s">
        <v>133</v>
      </c>
      <c r="KUW21" s="240" t="s">
        <v>133</v>
      </c>
      <c r="KUX21" s="240" t="s">
        <v>133</v>
      </c>
      <c r="KUY21" s="240" t="s">
        <v>133</v>
      </c>
      <c r="KUZ21" s="240" t="s">
        <v>133</v>
      </c>
      <c r="KVA21" s="240" t="s">
        <v>133</v>
      </c>
      <c r="KVB21" s="240" t="s">
        <v>133</v>
      </c>
      <c r="KVC21" s="240" t="s">
        <v>133</v>
      </c>
      <c r="KVD21" s="240" t="s">
        <v>133</v>
      </c>
      <c r="KVE21" s="240" t="s">
        <v>133</v>
      </c>
      <c r="KVF21" s="240" t="s">
        <v>133</v>
      </c>
      <c r="KVG21" s="240" t="s">
        <v>133</v>
      </c>
      <c r="KVH21" s="240" t="s">
        <v>133</v>
      </c>
      <c r="KVI21" s="240" t="s">
        <v>133</v>
      </c>
      <c r="KVJ21" s="240" t="s">
        <v>133</v>
      </c>
      <c r="KVK21" s="240" t="s">
        <v>133</v>
      </c>
      <c r="KVL21" s="240" t="s">
        <v>133</v>
      </c>
      <c r="KVM21" s="240" t="s">
        <v>133</v>
      </c>
      <c r="KVN21" s="240" t="s">
        <v>133</v>
      </c>
      <c r="KVO21" s="240" t="s">
        <v>133</v>
      </c>
      <c r="KVP21" s="240" t="s">
        <v>133</v>
      </c>
      <c r="KVQ21" s="240" t="s">
        <v>133</v>
      </c>
      <c r="KVR21" s="240" t="s">
        <v>133</v>
      </c>
      <c r="KVS21" s="240" t="s">
        <v>133</v>
      </c>
      <c r="KVT21" s="240" t="s">
        <v>133</v>
      </c>
      <c r="KVU21" s="240" t="s">
        <v>133</v>
      </c>
      <c r="KVV21" s="240" t="s">
        <v>133</v>
      </c>
      <c r="KVW21" s="240" t="s">
        <v>133</v>
      </c>
      <c r="KVX21" s="240" t="s">
        <v>133</v>
      </c>
      <c r="KVY21" s="240" t="s">
        <v>133</v>
      </c>
      <c r="KVZ21" s="240" t="s">
        <v>133</v>
      </c>
      <c r="KWA21" s="240" t="s">
        <v>133</v>
      </c>
      <c r="KWB21" s="240" t="s">
        <v>133</v>
      </c>
      <c r="KWC21" s="240" t="s">
        <v>133</v>
      </c>
      <c r="KWD21" s="240" t="s">
        <v>133</v>
      </c>
      <c r="KWE21" s="240" t="s">
        <v>133</v>
      </c>
      <c r="KWF21" s="240" t="s">
        <v>133</v>
      </c>
      <c r="KWG21" s="240" t="s">
        <v>133</v>
      </c>
      <c r="KWH21" s="240" t="s">
        <v>133</v>
      </c>
      <c r="KWI21" s="240" t="s">
        <v>133</v>
      </c>
      <c r="KWJ21" s="240" t="s">
        <v>133</v>
      </c>
      <c r="KWK21" s="240" t="s">
        <v>133</v>
      </c>
      <c r="KWL21" s="240" t="s">
        <v>133</v>
      </c>
      <c r="KWM21" s="240" t="s">
        <v>133</v>
      </c>
      <c r="KWN21" s="240" t="s">
        <v>133</v>
      </c>
      <c r="KWO21" s="240" t="s">
        <v>133</v>
      </c>
      <c r="KWP21" s="240" t="s">
        <v>133</v>
      </c>
      <c r="KWQ21" s="240" t="s">
        <v>133</v>
      </c>
      <c r="KWR21" s="240" t="s">
        <v>133</v>
      </c>
      <c r="KWS21" s="240" t="s">
        <v>133</v>
      </c>
      <c r="KWT21" s="240" t="s">
        <v>133</v>
      </c>
      <c r="KWU21" s="240" t="s">
        <v>133</v>
      </c>
      <c r="KWV21" s="240" t="s">
        <v>133</v>
      </c>
      <c r="KWW21" s="240" t="s">
        <v>133</v>
      </c>
      <c r="KWX21" s="240" t="s">
        <v>133</v>
      </c>
      <c r="KWY21" s="240" t="s">
        <v>133</v>
      </c>
      <c r="KWZ21" s="240" t="s">
        <v>133</v>
      </c>
      <c r="KXA21" s="240" t="s">
        <v>133</v>
      </c>
      <c r="KXB21" s="240" t="s">
        <v>133</v>
      </c>
      <c r="KXC21" s="240" t="s">
        <v>133</v>
      </c>
      <c r="KXD21" s="240" t="s">
        <v>133</v>
      </c>
      <c r="KXE21" s="240" t="s">
        <v>133</v>
      </c>
      <c r="KXF21" s="240" t="s">
        <v>133</v>
      </c>
      <c r="KXG21" s="240" t="s">
        <v>133</v>
      </c>
      <c r="KXH21" s="240" t="s">
        <v>133</v>
      </c>
      <c r="KXI21" s="240" t="s">
        <v>133</v>
      </c>
      <c r="KXJ21" s="240" t="s">
        <v>133</v>
      </c>
      <c r="KXK21" s="240" t="s">
        <v>133</v>
      </c>
      <c r="KXL21" s="240" t="s">
        <v>133</v>
      </c>
      <c r="KXM21" s="240" t="s">
        <v>133</v>
      </c>
      <c r="KXN21" s="240" t="s">
        <v>133</v>
      </c>
      <c r="KXO21" s="240" t="s">
        <v>133</v>
      </c>
      <c r="KXP21" s="240" t="s">
        <v>133</v>
      </c>
      <c r="KXQ21" s="240" t="s">
        <v>133</v>
      </c>
      <c r="KXR21" s="240" t="s">
        <v>133</v>
      </c>
      <c r="KXS21" s="240" t="s">
        <v>133</v>
      </c>
      <c r="KXT21" s="240" t="s">
        <v>133</v>
      </c>
      <c r="KXU21" s="240" t="s">
        <v>133</v>
      </c>
      <c r="KXV21" s="240" t="s">
        <v>133</v>
      </c>
      <c r="KXW21" s="240" t="s">
        <v>133</v>
      </c>
      <c r="KXX21" s="240" t="s">
        <v>133</v>
      </c>
      <c r="KXY21" s="240" t="s">
        <v>133</v>
      </c>
      <c r="KXZ21" s="240" t="s">
        <v>133</v>
      </c>
      <c r="KYA21" s="240" t="s">
        <v>133</v>
      </c>
      <c r="KYB21" s="240" t="s">
        <v>133</v>
      </c>
      <c r="KYC21" s="240" t="s">
        <v>133</v>
      </c>
      <c r="KYD21" s="240" t="s">
        <v>133</v>
      </c>
      <c r="KYE21" s="240" t="s">
        <v>133</v>
      </c>
      <c r="KYF21" s="240" t="s">
        <v>133</v>
      </c>
      <c r="KYG21" s="240" t="s">
        <v>133</v>
      </c>
      <c r="KYH21" s="240" t="s">
        <v>133</v>
      </c>
      <c r="KYI21" s="240" t="s">
        <v>133</v>
      </c>
      <c r="KYJ21" s="240" t="s">
        <v>133</v>
      </c>
      <c r="KYK21" s="240" t="s">
        <v>133</v>
      </c>
      <c r="KYL21" s="240" t="s">
        <v>133</v>
      </c>
      <c r="KYM21" s="240" t="s">
        <v>133</v>
      </c>
      <c r="KYN21" s="240" t="s">
        <v>133</v>
      </c>
      <c r="KYO21" s="240" t="s">
        <v>133</v>
      </c>
      <c r="KYP21" s="240" t="s">
        <v>133</v>
      </c>
      <c r="KYQ21" s="240" t="s">
        <v>133</v>
      </c>
      <c r="KYR21" s="240" t="s">
        <v>133</v>
      </c>
      <c r="KYS21" s="240" t="s">
        <v>133</v>
      </c>
      <c r="KYT21" s="240" t="s">
        <v>133</v>
      </c>
      <c r="KYU21" s="240" t="s">
        <v>133</v>
      </c>
      <c r="KYV21" s="240" t="s">
        <v>133</v>
      </c>
      <c r="KYW21" s="240" t="s">
        <v>133</v>
      </c>
      <c r="KYX21" s="240" t="s">
        <v>133</v>
      </c>
      <c r="KYY21" s="240" t="s">
        <v>133</v>
      </c>
      <c r="KYZ21" s="240" t="s">
        <v>133</v>
      </c>
      <c r="KZA21" s="240" t="s">
        <v>133</v>
      </c>
      <c r="KZB21" s="240" t="s">
        <v>133</v>
      </c>
      <c r="KZC21" s="240" t="s">
        <v>133</v>
      </c>
      <c r="KZD21" s="240" t="s">
        <v>133</v>
      </c>
      <c r="KZE21" s="240" t="s">
        <v>133</v>
      </c>
      <c r="KZF21" s="240" t="s">
        <v>133</v>
      </c>
      <c r="KZG21" s="240" t="s">
        <v>133</v>
      </c>
      <c r="KZH21" s="240" t="s">
        <v>133</v>
      </c>
      <c r="KZI21" s="240" t="s">
        <v>133</v>
      </c>
      <c r="KZJ21" s="240" t="s">
        <v>133</v>
      </c>
      <c r="KZK21" s="240" t="s">
        <v>133</v>
      </c>
      <c r="KZL21" s="240" t="s">
        <v>133</v>
      </c>
      <c r="KZM21" s="240" t="s">
        <v>133</v>
      </c>
      <c r="KZN21" s="240" t="s">
        <v>133</v>
      </c>
      <c r="KZO21" s="240" t="s">
        <v>133</v>
      </c>
      <c r="KZP21" s="240" t="s">
        <v>133</v>
      </c>
      <c r="KZQ21" s="240" t="s">
        <v>133</v>
      </c>
      <c r="KZR21" s="240" t="s">
        <v>133</v>
      </c>
      <c r="KZS21" s="240" t="s">
        <v>133</v>
      </c>
      <c r="KZT21" s="240" t="s">
        <v>133</v>
      </c>
      <c r="KZU21" s="240" t="s">
        <v>133</v>
      </c>
      <c r="KZV21" s="240" t="s">
        <v>133</v>
      </c>
      <c r="KZW21" s="240" t="s">
        <v>133</v>
      </c>
      <c r="KZX21" s="240" t="s">
        <v>133</v>
      </c>
      <c r="KZY21" s="240" t="s">
        <v>133</v>
      </c>
      <c r="KZZ21" s="240" t="s">
        <v>133</v>
      </c>
      <c r="LAA21" s="240" t="s">
        <v>133</v>
      </c>
      <c r="LAB21" s="240" t="s">
        <v>133</v>
      </c>
      <c r="LAC21" s="240" t="s">
        <v>133</v>
      </c>
      <c r="LAD21" s="240" t="s">
        <v>133</v>
      </c>
      <c r="LAE21" s="240" t="s">
        <v>133</v>
      </c>
      <c r="LAF21" s="240" t="s">
        <v>133</v>
      </c>
      <c r="LAG21" s="240" t="s">
        <v>133</v>
      </c>
      <c r="LAH21" s="240" t="s">
        <v>133</v>
      </c>
      <c r="LAI21" s="240" t="s">
        <v>133</v>
      </c>
      <c r="LAJ21" s="240" t="s">
        <v>133</v>
      </c>
      <c r="LAK21" s="240" t="s">
        <v>133</v>
      </c>
      <c r="LAL21" s="240" t="s">
        <v>133</v>
      </c>
      <c r="LAM21" s="240" t="s">
        <v>133</v>
      </c>
      <c r="LAN21" s="240" t="s">
        <v>133</v>
      </c>
      <c r="LAO21" s="240" t="s">
        <v>133</v>
      </c>
      <c r="LAP21" s="240" t="s">
        <v>133</v>
      </c>
      <c r="LAQ21" s="240" t="s">
        <v>133</v>
      </c>
      <c r="LAR21" s="240" t="s">
        <v>133</v>
      </c>
      <c r="LAS21" s="240" t="s">
        <v>133</v>
      </c>
      <c r="LAT21" s="240" t="s">
        <v>133</v>
      </c>
      <c r="LAU21" s="240" t="s">
        <v>133</v>
      </c>
      <c r="LAV21" s="240" t="s">
        <v>133</v>
      </c>
      <c r="LAW21" s="240" t="s">
        <v>133</v>
      </c>
      <c r="LAX21" s="240" t="s">
        <v>133</v>
      </c>
      <c r="LAY21" s="240" t="s">
        <v>133</v>
      </c>
      <c r="LAZ21" s="240" t="s">
        <v>133</v>
      </c>
      <c r="LBA21" s="240" t="s">
        <v>133</v>
      </c>
      <c r="LBB21" s="240" t="s">
        <v>133</v>
      </c>
      <c r="LBC21" s="240" t="s">
        <v>133</v>
      </c>
      <c r="LBD21" s="240" t="s">
        <v>133</v>
      </c>
      <c r="LBE21" s="240" t="s">
        <v>133</v>
      </c>
      <c r="LBF21" s="240" t="s">
        <v>133</v>
      </c>
      <c r="LBG21" s="240" t="s">
        <v>133</v>
      </c>
      <c r="LBH21" s="240" t="s">
        <v>133</v>
      </c>
      <c r="LBI21" s="240" t="s">
        <v>133</v>
      </c>
      <c r="LBJ21" s="240" t="s">
        <v>133</v>
      </c>
      <c r="LBK21" s="240" t="s">
        <v>133</v>
      </c>
      <c r="LBL21" s="240" t="s">
        <v>133</v>
      </c>
      <c r="LBM21" s="240" t="s">
        <v>133</v>
      </c>
      <c r="LBN21" s="240" t="s">
        <v>133</v>
      </c>
      <c r="LBO21" s="240" t="s">
        <v>133</v>
      </c>
      <c r="LBP21" s="240" t="s">
        <v>133</v>
      </c>
      <c r="LBQ21" s="240" t="s">
        <v>133</v>
      </c>
      <c r="LBR21" s="240" t="s">
        <v>133</v>
      </c>
      <c r="LBS21" s="240" t="s">
        <v>133</v>
      </c>
      <c r="LBT21" s="240" t="s">
        <v>133</v>
      </c>
      <c r="LBU21" s="240" t="s">
        <v>133</v>
      </c>
      <c r="LBV21" s="240" t="s">
        <v>133</v>
      </c>
      <c r="LBW21" s="240" t="s">
        <v>133</v>
      </c>
      <c r="LBX21" s="240" t="s">
        <v>133</v>
      </c>
      <c r="LBY21" s="240" t="s">
        <v>133</v>
      </c>
      <c r="LBZ21" s="240" t="s">
        <v>133</v>
      </c>
      <c r="LCA21" s="240" t="s">
        <v>133</v>
      </c>
      <c r="LCB21" s="240" t="s">
        <v>133</v>
      </c>
      <c r="LCC21" s="240" t="s">
        <v>133</v>
      </c>
      <c r="LCD21" s="240" t="s">
        <v>133</v>
      </c>
      <c r="LCE21" s="240" t="s">
        <v>133</v>
      </c>
      <c r="LCF21" s="240" t="s">
        <v>133</v>
      </c>
      <c r="LCG21" s="240" t="s">
        <v>133</v>
      </c>
      <c r="LCH21" s="240" t="s">
        <v>133</v>
      </c>
      <c r="LCI21" s="240" t="s">
        <v>133</v>
      </c>
      <c r="LCJ21" s="240" t="s">
        <v>133</v>
      </c>
      <c r="LCK21" s="240" t="s">
        <v>133</v>
      </c>
      <c r="LCL21" s="240" t="s">
        <v>133</v>
      </c>
      <c r="LCM21" s="240" t="s">
        <v>133</v>
      </c>
      <c r="LCN21" s="240" t="s">
        <v>133</v>
      </c>
      <c r="LCO21" s="240" t="s">
        <v>133</v>
      </c>
      <c r="LCP21" s="240" t="s">
        <v>133</v>
      </c>
      <c r="LCQ21" s="240" t="s">
        <v>133</v>
      </c>
      <c r="LCR21" s="240" t="s">
        <v>133</v>
      </c>
      <c r="LCS21" s="240" t="s">
        <v>133</v>
      </c>
      <c r="LCT21" s="240" t="s">
        <v>133</v>
      </c>
      <c r="LCU21" s="240" t="s">
        <v>133</v>
      </c>
      <c r="LCV21" s="240" t="s">
        <v>133</v>
      </c>
      <c r="LCW21" s="240" t="s">
        <v>133</v>
      </c>
      <c r="LCX21" s="240" t="s">
        <v>133</v>
      </c>
      <c r="LCY21" s="240" t="s">
        <v>133</v>
      </c>
      <c r="LCZ21" s="240" t="s">
        <v>133</v>
      </c>
      <c r="LDA21" s="240" t="s">
        <v>133</v>
      </c>
      <c r="LDB21" s="240" t="s">
        <v>133</v>
      </c>
      <c r="LDC21" s="240" t="s">
        <v>133</v>
      </c>
      <c r="LDD21" s="240" t="s">
        <v>133</v>
      </c>
      <c r="LDE21" s="240" t="s">
        <v>133</v>
      </c>
      <c r="LDF21" s="240" t="s">
        <v>133</v>
      </c>
      <c r="LDG21" s="240" t="s">
        <v>133</v>
      </c>
      <c r="LDH21" s="240" t="s">
        <v>133</v>
      </c>
      <c r="LDI21" s="240" t="s">
        <v>133</v>
      </c>
      <c r="LDJ21" s="240" t="s">
        <v>133</v>
      </c>
      <c r="LDK21" s="240" t="s">
        <v>133</v>
      </c>
      <c r="LDL21" s="240" t="s">
        <v>133</v>
      </c>
      <c r="LDM21" s="240" t="s">
        <v>133</v>
      </c>
      <c r="LDN21" s="240" t="s">
        <v>133</v>
      </c>
      <c r="LDO21" s="240" t="s">
        <v>133</v>
      </c>
      <c r="LDP21" s="240" t="s">
        <v>133</v>
      </c>
      <c r="LDQ21" s="240" t="s">
        <v>133</v>
      </c>
      <c r="LDR21" s="240" t="s">
        <v>133</v>
      </c>
      <c r="LDS21" s="240" t="s">
        <v>133</v>
      </c>
      <c r="LDT21" s="240" t="s">
        <v>133</v>
      </c>
      <c r="LDU21" s="240" t="s">
        <v>133</v>
      </c>
      <c r="LDV21" s="240" t="s">
        <v>133</v>
      </c>
      <c r="LDW21" s="240" t="s">
        <v>133</v>
      </c>
      <c r="LDX21" s="240" t="s">
        <v>133</v>
      </c>
      <c r="LDY21" s="240" t="s">
        <v>133</v>
      </c>
      <c r="LDZ21" s="240" t="s">
        <v>133</v>
      </c>
      <c r="LEA21" s="240" t="s">
        <v>133</v>
      </c>
      <c r="LEB21" s="240" t="s">
        <v>133</v>
      </c>
      <c r="LEC21" s="240" t="s">
        <v>133</v>
      </c>
      <c r="LED21" s="240" t="s">
        <v>133</v>
      </c>
      <c r="LEE21" s="240" t="s">
        <v>133</v>
      </c>
      <c r="LEF21" s="240" t="s">
        <v>133</v>
      </c>
      <c r="LEG21" s="240" t="s">
        <v>133</v>
      </c>
      <c r="LEH21" s="240" t="s">
        <v>133</v>
      </c>
      <c r="LEI21" s="240" t="s">
        <v>133</v>
      </c>
      <c r="LEJ21" s="240" t="s">
        <v>133</v>
      </c>
      <c r="LEK21" s="240" t="s">
        <v>133</v>
      </c>
      <c r="LEL21" s="240" t="s">
        <v>133</v>
      </c>
      <c r="LEM21" s="240" t="s">
        <v>133</v>
      </c>
      <c r="LEN21" s="240" t="s">
        <v>133</v>
      </c>
      <c r="LEO21" s="240" t="s">
        <v>133</v>
      </c>
      <c r="LEP21" s="240" t="s">
        <v>133</v>
      </c>
      <c r="LEQ21" s="240" t="s">
        <v>133</v>
      </c>
      <c r="LER21" s="240" t="s">
        <v>133</v>
      </c>
      <c r="LES21" s="240" t="s">
        <v>133</v>
      </c>
      <c r="LET21" s="240" t="s">
        <v>133</v>
      </c>
      <c r="LEU21" s="240" t="s">
        <v>133</v>
      </c>
      <c r="LEV21" s="240" t="s">
        <v>133</v>
      </c>
      <c r="LEW21" s="240" t="s">
        <v>133</v>
      </c>
      <c r="LEX21" s="240" t="s">
        <v>133</v>
      </c>
      <c r="LEY21" s="240" t="s">
        <v>133</v>
      </c>
      <c r="LEZ21" s="240" t="s">
        <v>133</v>
      </c>
      <c r="LFA21" s="240" t="s">
        <v>133</v>
      </c>
      <c r="LFB21" s="240" t="s">
        <v>133</v>
      </c>
      <c r="LFC21" s="240" t="s">
        <v>133</v>
      </c>
      <c r="LFD21" s="240" t="s">
        <v>133</v>
      </c>
      <c r="LFE21" s="240" t="s">
        <v>133</v>
      </c>
      <c r="LFF21" s="240" t="s">
        <v>133</v>
      </c>
      <c r="LFG21" s="240" t="s">
        <v>133</v>
      </c>
      <c r="LFH21" s="240" t="s">
        <v>133</v>
      </c>
      <c r="LFI21" s="240" t="s">
        <v>133</v>
      </c>
      <c r="LFJ21" s="240" t="s">
        <v>133</v>
      </c>
      <c r="LFK21" s="240" t="s">
        <v>133</v>
      </c>
      <c r="LFL21" s="240" t="s">
        <v>133</v>
      </c>
      <c r="LFM21" s="240" t="s">
        <v>133</v>
      </c>
      <c r="LFN21" s="240" t="s">
        <v>133</v>
      </c>
      <c r="LFO21" s="240" t="s">
        <v>133</v>
      </c>
      <c r="LFP21" s="240" t="s">
        <v>133</v>
      </c>
      <c r="LFQ21" s="240" t="s">
        <v>133</v>
      </c>
      <c r="LFR21" s="240" t="s">
        <v>133</v>
      </c>
      <c r="LFS21" s="240" t="s">
        <v>133</v>
      </c>
      <c r="LFT21" s="240" t="s">
        <v>133</v>
      </c>
      <c r="LFU21" s="240" t="s">
        <v>133</v>
      </c>
      <c r="LFV21" s="240" t="s">
        <v>133</v>
      </c>
      <c r="LFW21" s="240" t="s">
        <v>133</v>
      </c>
      <c r="LFX21" s="240" t="s">
        <v>133</v>
      </c>
      <c r="LFY21" s="240" t="s">
        <v>133</v>
      </c>
      <c r="LFZ21" s="240" t="s">
        <v>133</v>
      </c>
      <c r="LGA21" s="240" t="s">
        <v>133</v>
      </c>
      <c r="LGB21" s="240" t="s">
        <v>133</v>
      </c>
      <c r="LGC21" s="240" t="s">
        <v>133</v>
      </c>
      <c r="LGD21" s="240" t="s">
        <v>133</v>
      </c>
      <c r="LGE21" s="240" t="s">
        <v>133</v>
      </c>
      <c r="LGF21" s="240" t="s">
        <v>133</v>
      </c>
      <c r="LGG21" s="240" t="s">
        <v>133</v>
      </c>
      <c r="LGH21" s="240" t="s">
        <v>133</v>
      </c>
      <c r="LGI21" s="240" t="s">
        <v>133</v>
      </c>
      <c r="LGJ21" s="240" t="s">
        <v>133</v>
      </c>
      <c r="LGK21" s="240" t="s">
        <v>133</v>
      </c>
      <c r="LGL21" s="240" t="s">
        <v>133</v>
      </c>
      <c r="LGM21" s="240" t="s">
        <v>133</v>
      </c>
      <c r="LGN21" s="240" t="s">
        <v>133</v>
      </c>
      <c r="LGO21" s="240" t="s">
        <v>133</v>
      </c>
      <c r="LGP21" s="240" t="s">
        <v>133</v>
      </c>
      <c r="LGQ21" s="240" t="s">
        <v>133</v>
      </c>
      <c r="LGR21" s="240" t="s">
        <v>133</v>
      </c>
      <c r="LGS21" s="240" t="s">
        <v>133</v>
      </c>
      <c r="LGT21" s="240" t="s">
        <v>133</v>
      </c>
      <c r="LGU21" s="240" t="s">
        <v>133</v>
      </c>
      <c r="LGV21" s="240" t="s">
        <v>133</v>
      </c>
      <c r="LGW21" s="240" t="s">
        <v>133</v>
      </c>
      <c r="LGX21" s="240" t="s">
        <v>133</v>
      </c>
      <c r="LGY21" s="240" t="s">
        <v>133</v>
      </c>
      <c r="LGZ21" s="240" t="s">
        <v>133</v>
      </c>
      <c r="LHA21" s="240" t="s">
        <v>133</v>
      </c>
      <c r="LHB21" s="240" t="s">
        <v>133</v>
      </c>
      <c r="LHC21" s="240" t="s">
        <v>133</v>
      </c>
      <c r="LHD21" s="240" t="s">
        <v>133</v>
      </c>
      <c r="LHE21" s="240" t="s">
        <v>133</v>
      </c>
      <c r="LHF21" s="240" t="s">
        <v>133</v>
      </c>
      <c r="LHG21" s="240" t="s">
        <v>133</v>
      </c>
      <c r="LHH21" s="240" t="s">
        <v>133</v>
      </c>
      <c r="LHI21" s="240" t="s">
        <v>133</v>
      </c>
      <c r="LHJ21" s="240" t="s">
        <v>133</v>
      </c>
      <c r="LHK21" s="240" t="s">
        <v>133</v>
      </c>
      <c r="LHL21" s="240" t="s">
        <v>133</v>
      </c>
      <c r="LHM21" s="240" t="s">
        <v>133</v>
      </c>
      <c r="LHN21" s="240" t="s">
        <v>133</v>
      </c>
      <c r="LHO21" s="240" t="s">
        <v>133</v>
      </c>
      <c r="LHP21" s="240" t="s">
        <v>133</v>
      </c>
      <c r="LHQ21" s="240" t="s">
        <v>133</v>
      </c>
      <c r="LHR21" s="240" t="s">
        <v>133</v>
      </c>
      <c r="LHS21" s="240" t="s">
        <v>133</v>
      </c>
      <c r="LHT21" s="240" t="s">
        <v>133</v>
      </c>
      <c r="LHU21" s="240" t="s">
        <v>133</v>
      </c>
      <c r="LHV21" s="240" t="s">
        <v>133</v>
      </c>
      <c r="LHW21" s="240" t="s">
        <v>133</v>
      </c>
      <c r="LHX21" s="240" t="s">
        <v>133</v>
      </c>
      <c r="LHY21" s="240" t="s">
        <v>133</v>
      </c>
      <c r="LHZ21" s="240" t="s">
        <v>133</v>
      </c>
      <c r="LIA21" s="240" t="s">
        <v>133</v>
      </c>
      <c r="LIB21" s="240" t="s">
        <v>133</v>
      </c>
      <c r="LIC21" s="240" t="s">
        <v>133</v>
      </c>
      <c r="LID21" s="240" t="s">
        <v>133</v>
      </c>
      <c r="LIE21" s="240" t="s">
        <v>133</v>
      </c>
      <c r="LIF21" s="240" t="s">
        <v>133</v>
      </c>
      <c r="LIG21" s="240" t="s">
        <v>133</v>
      </c>
      <c r="LIH21" s="240" t="s">
        <v>133</v>
      </c>
      <c r="LII21" s="240" t="s">
        <v>133</v>
      </c>
      <c r="LIJ21" s="240" t="s">
        <v>133</v>
      </c>
      <c r="LIK21" s="240" t="s">
        <v>133</v>
      </c>
      <c r="LIL21" s="240" t="s">
        <v>133</v>
      </c>
      <c r="LIM21" s="240" t="s">
        <v>133</v>
      </c>
      <c r="LIN21" s="240" t="s">
        <v>133</v>
      </c>
      <c r="LIO21" s="240" t="s">
        <v>133</v>
      </c>
      <c r="LIP21" s="240" t="s">
        <v>133</v>
      </c>
      <c r="LIQ21" s="240" t="s">
        <v>133</v>
      </c>
      <c r="LIR21" s="240" t="s">
        <v>133</v>
      </c>
      <c r="LIS21" s="240" t="s">
        <v>133</v>
      </c>
      <c r="LIT21" s="240" t="s">
        <v>133</v>
      </c>
      <c r="LIU21" s="240" t="s">
        <v>133</v>
      </c>
      <c r="LIV21" s="240" t="s">
        <v>133</v>
      </c>
      <c r="LIW21" s="240" t="s">
        <v>133</v>
      </c>
      <c r="LIX21" s="240" t="s">
        <v>133</v>
      </c>
      <c r="LIY21" s="240" t="s">
        <v>133</v>
      </c>
      <c r="LIZ21" s="240" t="s">
        <v>133</v>
      </c>
      <c r="LJA21" s="240" t="s">
        <v>133</v>
      </c>
      <c r="LJB21" s="240" t="s">
        <v>133</v>
      </c>
      <c r="LJC21" s="240" t="s">
        <v>133</v>
      </c>
      <c r="LJD21" s="240" t="s">
        <v>133</v>
      </c>
      <c r="LJE21" s="240" t="s">
        <v>133</v>
      </c>
      <c r="LJF21" s="240" t="s">
        <v>133</v>
      </c>
      <c r="LJG21" s="240" t="s">
        <v>133</v>
      </c>
      <c r="LJH21" s="240" t="s">
        <v>133</v>
      </c>
      <c r="LJI21" s="240" t="s">
        <v>133</v>
      </c>
      <c r="LJJ21" s="240" t="s">
        <v>133</v>
      </c>
      <c r="LJK21" s="240" t="s">
        <v>133</v>
      </c>
      <c r="LJL21" s="240" t="s">
        <v>133</v>
      </c>
      <c r="LJM21" s="240" t="s">
        <v>133</v>
      </c>
      <c r="LJN21" s="240" t="s">
        <v>133</v>
      </c>
      <c r="LJO21" s="240" t="s">
        <v>133</v>
      </c>
      <c r="LJP21" s="240" t="s">
        <v>133</v>
      </c>
      <c r="LJQ21" s="240" t="s">
        <v>133</v>
      </c>
      <c r="LJR21" s="240" t="s">
        <v>133</v>
      </c>
      <c r="LJS21" s="240" t="s">
        <v>133</v>
      </c>
      <c r="LJT21" s="240" t="s">
        <v>133</v>
      </c>
      <c r="LJU21" s="240" t="s">
        <v>133</v>
      </c>
      <c r="LJV21" s="240" t="s">
        <v>133</v>
      </c>
      <c r="LJW21" s="240" t="s">
        <v>133</v>
      </c>
      <c r="LJX21" s="240" t="s">
        <v>133</v>
      </c>
      <c r="LJY21" s="240" t="s">
        <v>133</v>
      </c>
      <c r="LJZ21" s="240" t="s">
        <v>133</v>
      </c>
      <c r="LKA21" s="240" t="s">
        <v>133</v>
      </c>
      <c r="LKB21" s="240" t="s">
        <v>133</v>
      </c>
      <c r="LKC21" s="240" t="s">
        <v>133</v>
      </c>
      <c r="LKD21" s="240" t="s">
        <v>133</v>
      </c>
      <c r="LKE21" s="240" t="s">
        <v>133</v>
      </c>
      <c r="LKF21" s="240" t="s">
        <v>133</v>
      </c>
      <c r="LKG21" s="240" t="s">
        <v>133</v>
      </c>
      <c r="LKH21" s="240" t="s">
        <v>133</v>
      </c>
      <c r="LKI21" s="240" t="s">
        <v>133</v>
      </c>
      <c r="LKJ21" s="240" t="s">
        <v>133</v>
      </c>
      <c r="LKK21" s="240" t="s">
        <v>133</v>
      </c>
      <c r="LKL21" s="240" t="s">
        <v>133</v>
      </c>
      <c r="LKM21" s="240" t="s">
        <v>133</v>
      </c>
      <c r="LKN21" s="240" t="s">
        <v>133</v>
      </c>
      <c r="LKO21" s="240" t="s">
        <v>133</v>
      </c>
      <c r="LKP21" s="240" t="s">
        <v>133</v>
      </c>
      <c r="LKQ21" s="240" t="s">
        <v>133</v>
      </c>
      <c r="LKR21" s="240" t="s">
        <v>133</v>
      </c>
      <c r="LKS21" s="240" t="s">
        <v>133</v>
      </c>
      <c r="LKT21" s="240" t="s">
        <v>133</v>
      </c>
      <c r="LKU21" s="240" t="s">
        <v>133</v>
      </c>
      <c r="LKV21" s="240" t="s">
        <v>133</v>
      </c>
      <c r="LKW21" s="240" t="s">
        <v>133</v>
      </c>
      <c r="LKX21" s="240" t="s">
        <v>133</v>
      </c>
      <c r="LKY21" s="240" t="s">
        <v>133</v>
      </c>
      <c r="LKZ21" s="240" t="s">
        <v>133</v>
      </c>
      <c r="LLA21" s="240" t="s">
        <v>133</v>
      </c>
      <c r="LLB21" s="240" t="s">
        <v>133</v>
      </c>
      <c r="LLC21" s="240" t="s">
        <v>133</v>
      </c>
      <c r="LLD21" s="240" t="s">
        <v>133</v>
      </c>
      <c r="LLE21" s="240" t="s">
        <v>133</v>
      </c>
      <c r="LLF21" s="240" t="s">
        <v>133</v>
      </c>
      <c r="LLG21" s="240" t="s">
        <v>133</v>
      </c>
      <c r="LLH21" s="240" t="s">
        <v>133</v>
      </c>
      <c r="LLI21" s="240" t="s">
        <v>133</v>
      </c>
      <c r="LLJ21" s="240" t="s">
        <v>133</v>
      </c>
      <c r="LLK21" s="240" t="s">
        <v>133</v>
      </c>
      <c r="LLL21" s="240" t="s">
        <v>133</v>
      </c>
      <c r="LLM21" s="240" t="s">
        <v>133</v>
      </c>
      <c r="LLN21" s="240" t="s">
        <v>133</v>
      </c>
      <c r="LLO21" s="240" t="s">
        <v>133</v>
      </c>
      <c r="LLP21" s="240" t="s">
        <v>133</v>
      </c>
      <c r="LLQ21" s="240" t="s">
        <v>133</v>
      </c>
      <c r="LLR21" s="240" t="s">
        <v>133</v>
      </c>
      <c r="LLS21" s="240" t="s">
        <v>133</v>
      </c>
      <c r="LLT21" s="240" t="s">
        <v>133</v>
      </c>
      <c r="LLU21" s="240" t="s">
        <v>133</v>
      </c>
      <c r="LLV21" s="240" t="s">
        <v>133</v>
      </c>
      <c r="LLW21" s="240" t="s">
        <v>133</v>
      </c>
      <c r="LLX21" s="240" t="s">
        <v>133</v>
      </c>
      <c r="LLY21" s="240" t="s">
        <v>133</v>
      </c>
      <c r="LLZ21" s="240" t="s">
        <v>133</v>
      </c>
      <c r="LMA21" s="240" t="s">
        <v>133</v>
      </c>
      <c r="LMB21" s="240" t="s">
        <v>133</v>
      </c>
      <c r="LMC21" s="240" t="s">
        <v>133</v>
      </c>
      <c r="LMD21" s="240" t="s">
        <v>133</v>
      </c>
      <c r="LME21" s="240" t="s">
        <v>133</v>
      </c>
      <c r="LMF21" s="240" t="s">
        <v>133</v>
      </c>
      <c r="LMG21" s="240" t="s">
        <v>133</v>
      </c>
      <c r="LMH21" s="240" t="s">
        <v>133</v>
      </c>
      <c r="LMI21" s="240" t="s">
        <v>133</v>
      </c>
      <c r="LMJ21" s="240" t="s">
        <v>133</v>
      </c>
      <c r="LMK21" s="240" t="s">
        <v>133</v>
      </c>
      <c r="LML21" s="240" t="s">
        <v>133</v>
      </c>
      <c r="LMM21" s="240" t="s">
        <v>133</v>
      </c>
      <c r="LMN21" s="240" t="s">
        <v>133</v>
      </c>
      <c r="LMO21" s="240" t="s">
        <v>133</v>
      </c>
      <c r="LMP21" s="240" t="s">
        <v>133</v>
      </c>
      <c r="LMQ21" s="240" t="s">
        <v>133</v>
      </c>
      <c r="LMR21" s="240" t="s">
        <v>133</v>
      </c>
      <c r="LMS21" s="240" t="s">
        <v>133</v>
      </c>
      <c r="LMT21" s="240" t="s">
        <v>133</v>
      </c>
      <c r="LMU21" s="240" t="s">
        <v>133</v>
      </c>
      <c r="LMV21" s="240" t="s">
        <v>133</v>
      </c>
      <c r="LMW21" s="240" t="s">
        <v>133</v>
      </c>
      <c r="LMX21" s="240" t="s">
        <v>133</v>
      </c>
      <c r="LMY21" s="240" t="s">
        <v>133</v>
      </c>
      <c r="LMZ21" s="240" t="s">
        <v>133</v>
      </c>
      <c r="LNA21" s="240" t="s">
        <v>133</v>
      </c>
      <c r="LNB21" s="240" t="s">
        <v>133</v>
      </c>
      <c r="LNC21" s="240" t="s">
        <v>133</v>
      </c>
      <c r="LND21" s="240" t="s">
        <v>133</v>
      </c>
      <c r="LNE21" s="240" t="s">
        <v>133</v>
      </c>
      <c r="LNF21" s="240" t="s">
        <v>133</v>
      </c>
      <c r="LNG21" s="240" t="s">
        <v>133</v>
      </c>
      <c r="LNH21" s="240" t="s">
        <v>133</v>
      </c>
      <c r="LNI21" s="240" t="s">
        <v>133</v>
      </c>
      <c r="LNJ21" s="240" t="s">
        <v>133</v>
      </c>
      <c r="LNK21" s="240" t="s">
        <v>133</v>
      </c>
      <c r="LNL21" s="240" t="s">
        <v>133</v>
      </c>
      <c r="LNM21" s="240" t="s">
        <v>133</v>
      </c>
      <c r="LNN21" s="240" t="s">
        <v>133</v>
      </c>
      <c r="LNO21" s="240" t="s">
        <v>133</v>
      </c>
      <c r="LNP21" s="240" t="s">
        <v>133</v>
      </c>
      <c r="LNQ21" s="240" t="s">
        <v>133</v>
      </c>
      <c r="LNR21" s="240" t="s">
        <v>133</v>
      </c>
      <c r="LNS21" s="240" t="s">
        <v>133</v>
      </c>
      <c r="LNT21" s="240" t="s">
        <v>133</v>
      </c>
      <c r="LNU21" s="240" t="s">
        <v>133</v>
      </c>
      <c r="LNV21" s="240" t="s">
        <v>133</v>
      </c>
      <c r="LNW21" s="240" t="s">
        <v>133</v>
      </c>
      <c r="LNX21" s="240" t="s">
        <v>133</v>
      </c>
      <c r="LNY21" s="240" t="s">
        <v>133</v>
      </c>
      <c r="LNZ21" s="240" t="s">
        <v>133</v>
      </c>
      <c r="LOA21" s="240" t="s">
        <v>133</v>
      </c>
      <c r="LOB21" s="240" t="s">
        <v>133</v>
      </c>
      <c r="LOC21" s="240" t="s">
        <v>133</v>
      </c>
      <c r="LOD21" s="240" t="s">
        <v>133</v>
      </c>
      <c r="LOE21" s="240" t="s">
        <v>133</v>
      </c>
      <c r="LOF21" s="240" t="s">
        <v>133</v>
      </c>
      <c r="LOG21" s="240" t="s">
        <v>133</v>
      </c>
      <c r="LOH21" s="240" t="s">
        <v>133</v>
      </c>
      <c r="LOI21" s="240" t="s">
        <v>133</v>
      </c>
      <c r="LOJ21" s="240" t="s">
        <v>133</v>
      </c>
      <c r="LOK21" s="240" t="s">
        <v>133</v>
      </c>
      <c r="LOL21" s="240" t="s">
        <v>133</v>
      </c>
      <c r="LOM21" s="240" t="s">
        <v>133</v>
      </c>
      <c r="LON21" s="240" t="s">
        <v>133</v>
      </c>
      <c r="LOO21" s="240" t="s">
        <v>133</v>
      </c>
      <c r="LOP21" s="240" t="s">
        <v>133</v>
      </c>
      <c r="LOQ21" s="240" t="s">
        <v>133</v>
      </c>
      <c r="LOR21" s="240" t="s">
        <v>133</v>
      </c>
      <c r="LOS21" s="240" t="s">
        <v>133</v>
      </c>
      <c r="LOT21" s="240" t="s">
        <v>133</v>
      </c>
      <c r="LOU21" s="240" t="s">
        <v>133</v>
      </c>
      <c r="LOV21" s="240" t="s">
        <v>133</v>
      </c>
      <c r="LOW21" s="240" t="s">
        <v>133</v>
      </c>
      <c r="LOX21" s="240" t="s">
        <v>133</v>
      </c>
      <c r="LOY21" s="240" t="s">
        <v>133</v>
      </c>
      <c r="LOZ21" s="240" t="s">
        <v>133</v>
      </c>
      <c r="LPA21" s="240" t="s">
        <v>133</v>
      </c>
      <c r="LPB21" s="240" t="s">
        <v>133</v>
      </c>
      <c r="LPC21" s="240" t="s">
        <v>133</v>
      </c>
      <c r="LPD21" s="240" t="s">
        <v>133</v>
      </c>
      <c r="LPE21" s="240" t="s">
        <v>133</v>
      </c>
      <c r="LPF21" s="240" t="s">
        <v>133</v>
      </c>
      <c r="LPG21" s="240" t="s">
        <v>133</v>
      </c>
      <c r="LPH21" s="240" t="s">
        <v>133</v>
      </c>
      <c r="LPI21" s="240" t="s">
        <v>133</v>
      </c>
      <c r="LPJ21" s="240" t="s">
        <v>133</v>
      </c>
      <c r="LPK21" s="240" t="s">
        <v>133</v>
      </c>
      <c r="LPL21" s="240" t="s">
        <v>133</v>
      </c>
      <c r="LPM21" s="240" t="s">
        <v>133</v>
      </c>
      <c r="LPN21" s="240" t="s">
        <v>133</v>
      </c>
      <c r="LPO21" s="240" t="s">
        <v>133</v>
      </c>
      <c r="LPP21" s="240" t="s">
        <v>133</v>
      </c>
      <c r="LPQ21" s="240" t="s">
        <v>133</v>
      </c>
      <c r="LPR21" s="240" t="s">
        <v>133</v>
      </c>
      <c r="LPS21" s="240" t="s">
        <v>133</v>
      </c>
      <c r="LPT21" s="240" t="s">
        <v>133</v>
      </c>
      <c r="LPU21" s="240" t="s">
        <v>133</v>
      </c>
      <c r="LPV21" s="240" t="s">
        <v>133</v>
      </c>
      <c r="LPW21" s="240" t="s">
        <v>133</v>
      </c>
      <c r="LPX21" s="240" t="s">
        <v>133</v>
      </c>
      <c r="LPY21" s="240" t="s">
        <v>133</v>
      </c>
      <c r="LPZ21" s="240" t="s">
        <v>133</v>
      </c>
      <c r="LQA21" s="240" t="s">
        <v>133</v>
      </c>
      <c r="LQB21" s="240" t="s">
        <v>133</v>
      </c>
      <c r="LQC21" s="240" t="s">
        <v>133</v>
      </c>
      <c r="LQD21" s="240" t="s">
        <v>133</v>
      </c>
      <c r="LQE21" s="240" t="s">
        <v>133</v>
      </c>
      <c r="LQF21" s="240" t="s">
        <v>133</v>
      </c>
      <c r="LQG21" s="240" t="s">
        <v>133</v>
      </c>
      <c r="LQH21" s="240" t="s">
        <v>133</v>
      </c>
      <c r="LQI21" s="240" t="s">
        <v>133</v>
      </c>
      <c r="LQJ21" s="240" t="s">
        <v>133</v>
      </c>
      <c r="LQK21" s="240" t="s">
        <v>133</v>
      </c>
      <c r="LQL21" s="240" t="s">
        <v>133</v>
      </c>
      <c r="LQM21" s="240" t="s">
        <v>133</v>
      </c>
      <c r="LQN21" s="240" t="s">
        <v>133</v>
      </c>
      <c r="LQO21" s="240" t="s">
        <v>133</v>
      </c>
      <c r="LQP21" s="240" t="s">
        <v>133</v>
      </c>
      <c r="LQQ21" s="240" t="s">
        <v>133</v>
      </c>
      <c r="LQR21" s="240" t="s">
        <v>133</v>
      </c>
      <c r="LQS21" s="240" t="s">
        <v>133</v>
      </c>
      <c r="LQT21" s="240" t="s">
        <v>133</v>
      </c>
      <c r="LQU21" s="240" t="s">
        <v>133</v>
      </c>
      <c r="LQV21" s="240" t="s">
        <v>133</v>
      </c>
      <c r="LQW21" s="240" t="s">
        <v>133</v>
      </c>
      <c r="LQX21" s="240" t="s">
        <v>133</v>
      </c>
      <c r="LQY21" s="240" t="s">
        <v>133</v>
      </c>
      <c r="LQZ21" s="240" t="s">
        <v>133</v>
      </c>
      <c r="LRA21" s="240" t="s">
        <v>133</v>
      </c>
      <c r="LRB21" s="240" t="s">
        <v>133</v>
      </c>
      <c r="LRC21" s="240" t="s">
        <v>133</v>
      </c>
      <c r="LRD21" s="240" t="s">
        <v>133</v>
      </c>
      <c r="LRE21" s="240" t="s">
        <v>133</v>
      </c>
      <c r="LRF21" s="240" t="s">
        <v>133</v>
      </c>
      <c r="LRG21" s="240" t="s">
        <v>133</v>
      </c>
      <c r="LRH21" s="240" t="s">
        <v>133</v>
      </c>
      <c r="LRI21" s="240" t="s">
        <v>133</v>
      </c>
      <c r="LRJ21" s="240" t="s">
        <v>133</v>
      </c>
      <c r="LRK21" s="240" t="s">
        <v>133</v>
      </c>
      <c r="LRL21" s="240" t="s">
        <v>133</v>
      </c>
      <c r="LRM21" s="240" t="s">
        <v>133</v>
      </c>
      <c r="LRN21" s="240" t="s">
        <v>133</v>
      </c>
      <c r="LRO21" s="240" t="s">
        <v>133</v>
      </c>
      <c r="LRP21" s="240" t="s">
        <v>133</v>
      </c>
      <c r="LRQ21" s="240" t="s">
        <v>133</v>
      </c>
      <c r="LRR21" s="240" t="s">
        <v>133</v>
      </c>
      <c r="LRS21" s="240" t="s">
        <v>133</v>
      </c>
      <c r="LRT21" s="240" t="s">
        <v>133</v>
      </c>
      <c r="LRU21" s="240" t="s">
        <v>133</v>
      </c>
      <c r="LRV21" s="240" t="s">
        <v>133</v>
      </c>
      <c r="LRW21" s="240" t="s">
        <v>133</v>
      </c>
      <c r="LRX21" s="240" t="s">
        <v>133</v>
      </c>
      <c r="LRY21" s="240" t="s">
        <v>133</v>
      </c>
      <c r="LRZ21" s="240" t="s">
        <v>133</v>
      </c>
      <c r="LSA21" s="240" t="s">
        <v>133</v>
      </c>
      <c r="LSB21" s="240" t="s">
        <v>133</v>
      </c>
      <c r="LSC21" s="240" t="s">
        <v>133</v>
      </c>
      <c r="LSD21" s="240" t="s">
        <v>133</v>
      </c>
      <c r="LSE21" s="240" t="s">
        <v>133</v>
      </c>
      <c r="LSF21" s="240" t="s">
        <v>133</v>
      </c>
      <c r="LSG21" s="240" t="s">
        <v>133</v>
      </c>
      <c r="LSH21" s="240" t="s">
        <v>133</v>
      </c>
      <c r="LSI21" s="240" t="s">
        <v>133</v>
      </c>
      <c r="LSJ21" s="240" t="s">
        <v>133</v>
      </c>
      <c r="LSK21" s="240" t="s">
        <v>133</v>
      </c>
      <c r="LSL21" s="240" t="s">
        <v>133</v>
      </c>
      <c r="LSM21" s="240" t="s">
        <v>133</v>
      </c>
      <c r="LSN21" s="240" t="s">
        <v>133</v>
      </c>
      <c r="LSO21" s="240" t="s">
        <v>133</v>
      </c>
      <c r="LSP21" s="240" t="s">
        <v>133</v>
      </c>
      <c r="LSQ21" s="240" t="s">
        <v>133</v>
      </c>
      <c r="LSR21" s="240" t="s">
        <v>133</v>
      </c>
      <c r="LSS21" s="240" t="s">
        <v>133</v>
      </c>
      <c r="LST21" s="240" t="s">
        <v>133</v>
      </c>
      <c r="LSU21" s="240" t="s">
        <v>133</v>
      </c>
      <c r="LSV21" s="240" t="s">
        <v>133</v>
      </c>
      <c r="LSW21" s="240" t="s">
        <v>133</v>
      </c>
      <c r="LSX21" s="240" t="s">
        <v>133</v>
      </c>
      <c r="LSY21" s="240" t="s">
        <v>133</v>
      </c>
      <c r="LSZ21" s="240" t="s">
        <v>133</v>
      </c>
      <c r="LTA21" s="240" t="s">
        <v>133</v>
      </c>
      <c r="LTB21" s="240" t="s">
        <v>133</v>
      </c>
      <c r="LTC21" s="240" t="s">
        <v>133</v>
      </c>
      <c r="LTD21" s="240" t="s">
        <v>133</v>
      </c>
      <c r="LTE21" s="240" t="s">
        <v>133</v>
      </c>
      <c r="LTF21" s="240" t="s">
        <v>133</v>
      </c>
      <c r="LTG21" s="240" t="s">
        <v>133</v>
      </c>
      <c r="LTH21" s="240" t="s">
        <v>133</v>
      </c>
      <c r="LTI21" s="240" t="s">
        <v>133</v>
      </c>
      <c r="LTJ21" s="240" t="s">
        <v>133</v>
      </c>
      <c r="LTK21" s="240" t="s">
        <v>133</v>
      </c>
      <c r="LTL21" s="240" t="s">
        <v>133</v>
      </c>
      <c r="LTM21" s="240" t="s">
        <v>133</v>
      </c>
      <c r="LTN21" s="240" t="s">
        <v>133</v>
      </c>
      <c r="LTO21" s="240" t="s">
        <v>133</v>
      </c>
      <c r="LTP21" s="240" t="s">
        <v>133</v>
      </c>
      <c r="LTQ21" s="240" t="s">
        <v>133</v>
      </c>
      <c r="LTR21" s="240" t="s">
        <v>133</v>
      </c>
      <c r="LTS21" s="240" t="s">
        <v>133</v>
      </c>
      <c r="LTT21" s="240" t="s">
        <v>133</v>
      </c>
      <c r="LTU21" s="240" t="s">
        <v>133</v>
      </c>
      <c r="LTV21" s="240" t="s">
        <v>133</v>
      </c>
      <c r="LTW21" s="240" t="s">
        <v>133</v>
      </c>
      <c r="LTX21" s="240" t="s">
        <v>133</v>
      </c>
      <c r="LTY21" s="240" t="s">
        <v>133</v>
      </c>
      <c r="LTZ21" s="240" t="s">
        <v>133</v>
      </c>
      <c r="LUA21" s="240" t="s">
        <v>133</v>
      </c>
      <c r="LUB21" s="240" t="s">
        <v>133</v>
      </c>
      <c r="LUC21" s="240" t="s">
        <v>133</v>
      </c>
      <c r="LUD21" s="240" t="s">
        <v>133</v>
      </c>
      <c r="LUE21" s="240" t="s">
        <v>133</v>
      </c>
      <c r="LUF21" s="240" t="s">
        <v>133</v>
      </c>
      <c r="LUG21" s="240" t="s">
        <v>133</v>
      </c>
      <c r="LUH21" s="240" t="s">
        <v>133</v>
      </c>
      <c r="LUI21" s="240" t="s">
        <v>133</v>
      </c>
      <c r="LUJ21" s="240" t="s">
        <v>133</v>
      </c>
      <c r="LUK21" s="240" t="s">
        <v>133</v>
      </c>
      <c r="LUL21" s="240" t="s">
        <v>133</v>
      </c>
      <c r="LUM21" s="240" t="s">
        <v>133</v>
      </c>
      <c r="LUN21" s="240" t="s">
        <v>133</v>
      </c>
      <c r="LUO21" s="240" t="s">
        <v>133</v>
      </c>
      <c r="LUP21" s="240" t="s">
        <v>133</v>
      </c>
      <c r="LUQ21" s="240" t="s">
        <v>133</v>
      </c>
      <c r="LUR21" s="240" t="s">
        <v>133</v>
      </c>
      <c r="LUS21" s="240" t="s">
        <v>133</v>
      </c>
      <c r="LUT21" s="240" t="s">
        <v>133</v>
      </c>
      <c r="LUU21" s="240" t="s">
        <v>133</v>
      </c>
      <c r="LUV21" s="240" t="s">
        <v>133</v>
      </c>
      <c r="LUW21" s="240" t="s">
        <v>133</v>
      </c>
      <c r="LUX21" s="240" t="s">
        <v>133</v>
      </c>
      <c r="LUY21" s="240" t="s">
        <v>133</v>
      </c>
      <c r="LUZ21" s="240" t="s">
        <v>133</v>
      </c>
      <c r="LVA21" s="240" t="s">
        <v>133</v>
      </c>
      <c r="LVB21" s="240" t="s">
        <v>133</v>
      </c>
      <c r="LVC21" s="240" t="s">
        <v>133</v>
      </c>
      <c r="LVD21" s="240" t="s">
        <v>133</v>
      </c>
      <c r="LVE21" s="240" t="s">
        <v>133</v>
      </c>
      <c r="LVF21" s="240" t="s">
        <v>133</v>
      </c>
      <c r="LVG21" s="240" t="s">
        <v>133</v>
      </c>
      <c r="LVH21" s="240" t="s">
        <v>133</v>
      </c>
      <c r="LVI21" s="240" t="s">
        <v>133</v>
      </c>
      <c r="LVJ21" s="240" t="s">
        <v>133</v>
      </c>
      <c r="LVK21" s="240" t="s">
        <v>133</v>
      </c>
      <c r="LVL21" s="240" t="s">
        <v>133</v>
      </c>
      <c r="LVM21" s="240" t="s">
        <v>133</v>
      </c>
      <c r="LVN21" s="240" t="s">
        <v>133</v>
      </c>
      <c r="LVO21" s="240" t="s">
        <v>133</v>
      </c>
      <c r="LVP21" s="240" t="s">
        <v>133</v>
      </c>
      <c r="LVQ21" s="240" t="s">
        <v>133</v>
      </c>
      <c r="LVR21" s="240" t="s">
        <v>133</v>
      </c>
      <c r="LVS21" s="240" t="s">
        <v>133</v>
      </c>
      <c r="LVT21" s="240" t="s">
        <v>133</v>
      </c>
      <c r="LVU21" s="240" t="s">
        <v>133</v>
      </c>
      <c r="LVV21" s="240" t="s">
        <v>133</v>
      </c>
      <c r="LVW21" s="240" t="s">
        <v>133</v>
      </c>
      <c r="LVX21" s="240" t="s">
        <v>133</v>
      </c>
      <c r="LVY21" s="240" t="s">
        <v>133</v>
      </c>
      <c r="LVZ21" s="240" t="s">
        <v>133</v>
      </c>
      <c r="LWA21" s="240" t="s">
        <v>133</v>
      </c>
      <c r="LWB21" s="240" t="s">
        <v>133</v>
      </c>
      <c r="LWC21" s="240" t="s">
        <v>133</v>
      </c>
      <c r="LWD21" s="240" t="s">
        <v>133</v>
      </c>
      <c r="LWE21" s="240" t="s">
        <v>133</v>
      </c>
      <c r="LWF21" s="240" t="s">
        <v>133</v>
      </c>
      <c r="LWG21" s="240" t="s">
        <v>133</v>
      </c>
      <c r="LWH21" s="240" t="s">
        <v>133</v>
      </c>
      <c r="LWI21" s="240" t="s">
        <v>133</v>
      </c>
      <c r="LWJ21" s="240" t="s">
        <v>133</v>
      </c>
      <c r="LWK21" s="240" t="s">
        <v>133</v>
      </c>
      <c r="LWL21" s="240" t="s">
        <v>133</v>
      </c>
      <c r="LWM21" s="240" t="s">
        <v>133</v>
      </c>
      <c r="LWN21" s="240" t="s">
        <v>133</v>
      </c>
      <c r="LWO21" s="240" t="s">
        <v>133</v>
      </c>
      <c r="LWP21" s="240" t="s">
        <v>133</v>
      </c>
      <c r="LWQ21" s="240" t="s">
        <v>133</v>
      </c>
      <c r="LWR21" s="240" t="s">
        <v>133</v>
      </c>
      <c r="LWS21" s="240" t="s">
        <v>133</v>
      </c>
      <c r="LWT21" s="240" t="s">
        <v>133</v>
      </c>
      <c r="LWU21" s="240" t="s">
        <v>133</v>
      </c>
      <c r="LWV21" s="240" t="s">
        <v>133</v>
      </c>
      <c r="LWW21" s="240" t="s">
        <v>133</v>
      </c>
      <c r="LWX21" s="240" t="s">
        <v>133</v>
      </c>
      <c r="LWY21" s="240" t="s">
        <v>133</v>
      </c>
      <c r="LWZ21" s="240" t="s">
        <v>133</v>
      </c>
      <c r="LXA21" s="240" t="s">
        <v>133</v>
      </c>
      <c r="LXB21" s="240" t="s">
        <v>133</v>
      </c>
      <c r="LXC21" s="240" t="s">
        <v>133</v>
      </c>
      <c r="LXD21" s="240" t="s">
        <v>133</v>
      </c>
      <c r="LXE21" s="240" t="s">
        <v>133</v>
      </c>
      <c r="LXF21" s="240" t="s">
        <v>133</v>
      </c>
      <c r="LXG21" s="240" t="s">
        <v>133</v>
      </c>
      <c r="LXH21" s="240" t="s">
        <v>133</v>
      </c>
      <c r="LXI21" s="240" t="s">
        <v>133</v>
      </c>
      <c r="LXJ21" s="240" t="s">
        <v>133</v>
      </c>
      <c r="LXK21" s="240" t="s">
        <v>133</v>
      </c>
      <c r="LXL21" s="240" t="s">
        <v>133</v>
      </c>
      <c r="LXM21" s="240" t="s">
        <v>133</v>
      </c>
      <c r="LXN21" s="240" t="s">
        <v>133</v>
      </c>
      <c r="LXO21" s="240" t="s">
        <v>133</v>
      </c>
      <c r="LXP21" s="240" t="s">
        <v>133</v>
      </c>
      <c r="LXQ21" s="240" t="s">
        <v>133</v>
      </c>
      <c r="LXR21" s="240" t="s">
        <v>133</v>
      </c>
      <c r="LXS21" s="240" t="s">
        <v>133</v>
      </c>
      <c r="LXT21" s="240" t="s">
        <v>133</v>
      </c>
      <c r="LXU21" s="240" t="s">
        <v>133</v>
      </c>
      <c r="LXV21" s="240" t="s">
        <v>133</v>
      </c>
      <c r="LXW21" s="240" t="s">
        <v>133</v>
      </c>
      <c r="LXX21" s="240" t="s">
        <v>133</v>
      </c>
      <c r="LXY21" s="240" t="s">
        <v>133</v>
      </c>
      <c r="LXZ21" s="240" t="s">
        <v>133</v>
      </c>
      <c r="LYA21" s="240" t="s">
        <v>133</v>
      </c>
      <c r="LYB21" s="240" t="s">
        <v>133</v>
      </c>
      <c r="LYC21" s="240" t="s">
        <v>133</v>
      </c>
      <c r="LYD21" s="240" t="s">
        <v>133</v>
      </c>
      <c r="LYE21" s="240" t="s">
        <v>133</v>
      </c>
      <c r="LYF21" s="240" t="s">
        <v>133</v>
      </c>
      <c r="LYG21" s="240" t="s">
        <v>133</v>
      </c>
      <c r="LYH21" s="240" t="s">
        <v>133</v>
      </c>
      <c r="LYI21" s="240" t="s">
        <v>133</v>
      </c>
      <c r="LYJ21" s="240" t="s">
        <v>133</v>
      </c>
      <c r="LYK21" s="240" t="s">
        <v>133</v>
      </c>
      <c r="LYL21" s="240" t="s">
        <v>133</v>
      </c>
      <c r="LYM21" s="240" t="s">
        <v>133</v>
      </c>
      <c r="LYN21" s="240" t="s">
        <v>133</v>
      </c>
      <c r="LYO21" s="240" t="s">
        <v>133</v>
      </c>
      <c r="LYP21" s="240" t="s">
        <v>133</v>
      </c>
      <c r="LYQ21" s="240" t="s">
        <v>133</v>
      </c>
      <c r="LYR21" s="240" t="s">
        <v>133</v>
      </c>
      <c r="LYS21" s="240" t="s">
        <v>133</v>
      </c>
      <c r="LYT21" s="240" t="s">
        <v>133</v>
      </c>
      <c r="LYU21" s="240" t="s">
        <v>133</v>
      </c>
      <c r="LYV21" s="240" t="s">
        <v>133</v>
      </c>
      <c r="LYW21" s="240" t="s">
        <v>133</v>
      </c>
      <c r="LYX21" s="240" t="s">
        <v>133</v>
      </c>
      <c r="LYY21" s="240" t="s">
        <v>133</v>
      </c>
      <c r="LYZ21" s="240" t="s">
        <v>133</v>
      </c>
      <c r="LZA21" s="240" t="s">
        <v>133</v>
      </c>
      <c r="LZB21" s="240" t="s">
        <v>133</v>
      </c>
      <c r="LZC21" s="240" t="s">
        <v>133</v>
      </c>
      <c r="LZD21" s="240" t="s">
        <v>133</v>
      </c>
      <c r="LZE21" s="240" t="s">
        <v>133</v>
      </c>
      <c r="LZF21" s="240" t="s">
        <v>133</v>
      </c>
      <c r="LZG21" s="240" t="s">
        <v>133</v>
      </c>
      <c r="LZH21" s="240" t="s">
        <v>133</v>
      </c>
      <c r="LZI21" s="240" t="s">
        <v>133</v>
      </c>
      <c r="LZJ21" s="240" t="s">
        <v>133</v>
      </c>
      <c r="LZK21" s="240" t="s">
        <v>133</v>
      </c>
      <c r="LZL21" s="240" t="s">
        <v>133</v>
      </c>
      <c r="LZM21" s="240" t="s">
        <v>133</v>
      </c>
      <c r="LZN21" s="240" t="s">
        <v>133</v>
      </c>
      <c r="LZO21" s="240" t="s">
        <v>133</v>
      </c>
      <c r="LZP21" s="240" t="s">
        <v>133</v>
      </c>
      <c r="LZQ21" s="240" t="s">
        <v>133</v>
      </c>
      <c r="LZR21" s="240" t="s">
        <v>133</v>
      </c>
      <c r="LZS21" s="240" t="s">
        <v>133</v>
      </c>
      <c r="LZT21" s="240" t="s">
        <v>133</v>
      </c>
      <c r="LZU21" s="240" t="s">
        <v>133</v>
      </c>
      <c r="LZV21" s="240" t="s">
        <v>133</v>
      </c>
      <c r="LZW21" s="240" t="s">
        <v>133</v>
      </c>
      <c r="LZX21" s="240" t="s">
        <v>133</v>
      </c>
      <c r="LZY21" s="240" t="s">
        <v>133</v>
      </c>
      <c r="LZZ21" s="240" t="s">
        <v>133</v>
      </c>
      <c r="MAA21" s="240" t="s">
        <v>133</v>
      </c>
      <c r="MAB21" s="240" t="s">
        <v>133</v>
      </c>
      <c r="MAC21" s="240" t="s">
        <v>133</v>
      </c>
      <c r="MAD21" s="240" t="s">
        <v>133</v>
      </c>
      <c r="MAE21" s="240" t="s">
        <v>133</v>
      </c>
      <c r="MAF21" s="240" t="s">
        <v>133</v>
      </c>
      <c r="MAG21" s="240" t="s">
        <v>133</v>
      </c>
      <c r="MAH21" s="240" t="s">
        <v>133</v>
      </c>
      <c r="MAI21" s="240" t="s">
        <v>133</v>
      </c>
      <c r="MAJ21" s="240" t="s">
        <v>133</v>
      </c>
      <c r="MAK21" s="240" t="s">
        <v>133</v>
      </c>
      <c r="MAL21" s="240" t="s">
        <v>133</v>
      </c>
      <c r="MAM21" s="240" t="s">
        <v>133</v>
      </c>
      <c r="MAN21" s="240" t="s">
        <v>133</v>
      </c>
      <c r="MAO21" s="240" t="s">
        <v>133</v>
      </c>
      <c r="MAP21" s="240" t="s">
        <v>133</v>
      </c>
      <c r="MAQ21" s="240" t="s">
        <v>133</v>
      </c>
      <c r="MAR21" s="240" t="s">
        <v>133</v>
      </c>
      <c r="MAS21" s="240" t="s">
        <v>133</v>
      </c>
      <c r="MAT21" s="240" t="s">
        <v>133</v>
      </c>
      <c r="MAU21" s="240" t="s">
        <v>133</v>
      </c>
      <c r="MAV21" s="240" t="s">
        <v>133</v>
      </c>
      <c r="MAW21" s="240" t="s">
        <v>133</v>
      </c>
      <c r="MAX21" s="240" t="s">
        <v>133</v>
      </c>
      <c r="MAY21" s="240" t="s">
        <v>133</v>
      </c>
      <c r="MAZ21" s="240" t="s">
        <v>133</v>
      </c>
      <c r="MBA21" s="240" t="s">
        <v>133</v>
      </c>
      <c r="MBB21" s="240" t="s">
        <v>133</v>
      </c>
      <c r="MBC21" s="240" t="s">
        <v>133</v>
      </c>
      <c r="MBD21" s="240" t="s">
        <v>133</v>
      </c>
      <c r="MBE21" s="240" t="s">
        <v>133</v>
      </c>
      <c r="MBF21" s="240" t="s">
        <v>133</v>
      </c>
      <c r="MBG21" s="240" t="s">
        <v>133</v>
      </c>
      <c r="MBH21" s="240" t="s">
        <v>133</v>
      </c>
      <c r="MBI21" s="240" t="s">
        <v>133</v>
      </c>
      <c r="MBJ21" s="240" t="s">
        <v>133</v>
      </c>
      <c r="MBK21" s="240" t="s">
        <v>133</v>
      </c>
      <c r="MBL21" s="240" t="s">
        <v>133</v>
      </c>
      <c r="MBM21" s="240" t="s">
        <v>133</v>
      </c>
      <c r="MBN21" s="240" t="s">
        <v>133</v>
      </c>
      <c r="MBO21" s="240" t="s">
        <v>133</v>
      </c>
      <c r="MBP21" s="240" t="s">
        <v>133</v>
      </c>
      <c r="MBQ21" s="240" t="s">
        <v>133</v>
      </c>
      <c r="MBR21" s="240" t="s">
        <v>133</v>
      </c>
      <c r="MBS21" s="240" t="s">
        <v>133</v>
      </c>
      <c r="MBT21" s="240" t="s">
        <v>133</v>
      </c>
      <c r="MBU21" s="240" t="s">
        <v>133</v>
      </c>
      <c r="MBV21" s="240" t="s">
        <v>133</v>
      </c>
      <c r="MBW21" s="240" t="s">
        <v>133</v>
      </c>
      <c r="MBX21" s="240" t="s">
        <v>133</v>
      </c>
      <c r="MBY21" s="240" t="s">
        <v>133</v>
      </c>
      <c r="MBZ21" s="240" t="s">
        <v>133</v>
      </c>
      <c r="MCA21" s="240" t="s">
        <v>133</v>
      </c>
      <c r="MCB21" s="240" t="s">
        <v>133</v>
      </c>
      <c r="MCC21" s="240" t="s">
        <v>133</v>
      </c>
      <c r="MCD21" s="240" t="s">
        <v>133</v>
      </c>
      <c r="MCE21" s="240" t="s">
        <v>133</v>
      </c>
      <c r="MCF21" s="240" t="s">
        <v>133</v>
      </c>
      <c r="MCG21" s="240" t="s">
        <v>133</v>
      </c>
      <c r="MCH21" s="240" t="s">
        <v>133</v>
      </c>
      <c r="MCI21" s="240" t="s">
        <v>133</v>
      </c>
      <c r="MCJ21" s="240" t="s">
        <v>133</v>
      </c>
      <c r="MCK21" s="240" t="s">
        <v>133</v>
      </c>
      <c r="MCL21" s="240" t="s">
        <v>133</v>
      </c>
      <c r="MCM21" s="240" t="s">
        <v>133</v>
      </c>
      <c r="MCN21" s="240" t="s">
        <v>133</v>
      </c>
      <c r="MCO21" s="240" t="s">
        <v>133</v>
      </c>
      <c r="MCP21" s="240" t="s">
        <v>133</v>
      </c>
      <c r="MCQ21" s="240" t="s">
        <v>133</v>
      </c>
      <c r="MCR21" s="240" t="s">
        <v>133</v>
      </c>
      <c r="MCS21" s="240" t="s">
        <v>133</v>
      </c>
      <c r="MCT21" s="240" t="s">
        <v>133</v>
      </c>
      <c r="MCU21" s="240" t="s">
        <v>133</v>
      </c>
      <c r="MCV21" s="240" t="s">
        <v>133</v>
      </c>
      <c r="MCW21" s="240" t="s">
        <v>133</v>
      </c>
      <c r="MCX21" s="240" t="s">
        <v>133</v>
      </c>
      <c r="MCY21" s="240" t="s">
        <v>133</v>
      </c>
      <c r="MCZ21" s="240" t="s">
        <v>133</v>
      </c>
      <c r="MDA21" s="240" t="s">
        <v>133</v>
      </c>
      <c r="MDB21" s="240" t="s">
        <v>133</v>
      </c>
      <c r="MDC21" s="240" t="s">
        <v>133</v>
      </c>
      <c r="MDD21" s="240" t="s">
        <v>133</v>
      </c>
      <c r="MDE21" s="240" t="s">
        <v>133</v>
      </c>
      <c r="MDF21" s="240" t="s">
        <v>133</v>
      </c>
      <c r="MDG21" s="240" t="s">
        <v>133</v>
      </c>
      <c r="MDH21" s="240" t="s">
        <v>133</v>
      </c>
      <c r="MDI21" s="240" t="s">
        <v>133</v>
      </c>
      <c r="MDJ21" s="240" t="s">
        <v>133</v>
      </c>
      <c r="MDK21" s="240" t="s">
        <v>133</v>
      </c>
      <c r="MDL21" s="240" t="s">
        <v>133</v>
      </c>
      <c r="MDM21" s="240" t="s">
        <v>133</v>
      </c>
      <c r="MDN21" s="240" t="s">
        <v>133</v>
      </c>
      <c r="MDO21" s="240" t="s">
        <v>133</v>
      </c>
      <c r="MDP21" s="240" t="s">
        <v>133</v>
      </c>
      <c r="MDQ21" s="240" t="s">
        <v>133</v>
      </c>
      <c r="MDR21" s="240" t="s">
        <v>133</v>
      </c>
      <c r="MDS21" s="240" t="s">
        <v>133</v>
      </c>
      <c r="MDT21" s="240" t="s">
        <v>133</v>
      </c>
      <c r="MDU21" s="240" t="s">
        <v>133</v>
      </c>
      <c r="MDV21" s="240" t="s">
        <v>133</v>
      </c>
      <c r="MDW21" s="240" t="s">
        <v>133</v>
      </c>
      <c r="MDX21" s="240" t="s">
        <v>133</v>
      </c>
      <c r="MDY21" s="240" t="s">
        <v>133</v>
      </c>
      <c r="MDZ21" s="240" t="s">
        <v>133</v>
      </c>
      <c r="MEA21" s="240" t="s">
        <v>133</v>
      </c>
      <c r="MEB21" s="240" t="s">
        <v>133</v>
      </c>
      <c r="MEC21" s="240" t="s">
        <v>133</v>
      </c>
      <c r="MED21" s="240" t="s">
        <v>133</v>
      </c>
      <c r="MEE21" s="240" t="s">
        <v>133</v>
      </c>
      <c r="MEF21" s="240" t="s">
        <v>133</v>
      </c>
      <c r="MEG21" s="240" t="s">
        <v>133</v>
      </c>
      <c r="MEH21" s="240" t="s">
        <v>133</v>
      </c>
      <c r="MEI21" s="240" t="s">
        <v>133</v>
      </c>
      <c r="MEJ21" s="240" t="s">
        <v>133</v>
      </c>
      <c r="MEK21" s="240" t="s">
        <v>133</v>
      </c>
      <c r="MEL21" s="240" t="s">
        <v>133</v>
      </c>
      <c r="MEM21" s="240" t="s">
        <v>133</v>
      </c>
      <c r="MEN21" s="240" t="s">
        <v>133</v>
      </c>
      <c r="MEO21" s="240" t="s">
        <v>133</v>
      </c>
      <c r="MEP21" s="240" t="s">
        <v>133</v>
      </c>
      <c r="MEQ21" s="240" t="s">
        <v>133</v>
      </c>
      <c r="MER21" s="240" t="s">
        <v>133</v>
      </c>
      <c r="MES21" s="240" t="s">
        <v>133</v>
      </c>
      <c r="MET21" s="240" t="s">
        <v>133</v>
      </c>
      <c r="MEU21" s="240" t="s">
        <v>133</v>
      </c>
      <c r="MEV21" s="240" t="s">
        <v>133</v>
      </c>
      <c r="MEW21" s="240" t="s">
        <v>133</v>
      </c>
      <c r="MEX21" s="240" t="s">
        <v>133</v>
      </c>
      <c r="MEY21" s="240" t="s">
        <v>133</v>
      </c>
      <c r="MEZ21" s="240" t="s">
        <v>133</v>
      </c>
      <c r="MFA21" s="240" t="s">
        <v>133</v>
      </c>
      <c r="MFB21" s="240" t="s">
        <v>133</v>
      </c>
      <c r="MFC21" s="240" t="s">
        <v>133</v>
      </c>
      <c r="MFD21" s="240" t="s">
        <v>133</v>
      </c>
      <c r="MFE21" s="240" t="s">
        <v>133</v>
      </c>
      <c r="MFF21" s="240" t="s">
        <v>133</v>
      </c>
      <c r="MFG21" s="240" t="s">
        <v>133</v>
      </c>
      <c r="MFH21" s="240" t="s">
        <v>133</v>
      </c>
      <c r="MFI21" s="240" t="s">
        <v>133</v>
      </c>
      <c r="MFJ21" s="240" t="s">
        <v>133</v>
      </c>
      <c r="MFK21" s="240" t="s">
        <v>133</v>
      </c>
      <c r="MFL21" s="240" t="s">
        <v>133</v>
      </c>
      <c r="MFM21" s="240" t="s">
        <v>133</v>
      </c>
      <c r="MFN21" s="240" t="s">
        <v>133</v>
      </c>
      <c r="MFO21" s="240" t="s">
        <v>133</v>
      </c>
      <c r="MFP21" s="240" t="s">
        <v>133</v>
      </c>
      <c r="MFQ21" s="240" t="s">
        <v>133</v>
      </c>
      <c r="MFR21" s="240" t="s">
        <v>133</v>
      </c>
      <c r="MFS21" s="240" t="s">
        <v>133</v>
      </c>
      <c r="MFT21" s="240" t="s">
        <v>133</v>
      </c>
      <c r="MFU21" s="240" t="s">
        <v>133</v>
      </c>
      <c r="MFV21" s="240" t="s">
        <v>133</v>
      </c>
      <c r="MFW21" s="240" t="s">
        <v>133</v>
      </c>
      <c r="MFX21" s="240" t="s">
        <v>133</v>
      </c>
      <c r="MFY21" s="240" t="s">
        <v>133</v>
      </c>
      <c r="MFZ21" s="240" t="s">
        <v>133</v>
      </c>
      <c r="MGA21" s="240" t="s">
        <v>133</v>
      </c>
      <c r="MGB21" s="240" t="s">
        <v>133</v>
      </c>
      <c r="MGC21" s="240" t="s">
        <v>133</v>
      </c>
      <c r="MGD21" s="240" t="s">
        <v>133</v>
      </c>
      <c r="MGE21" s="240" t="s">
        <v>133</v>
      </c>
      <c r="MGF21" s="240" t="s">
        <v>133</v>
      </c>
      <c r="MGG21" s="240" t="s">
        <v>133</v>
      </c>
      <c r="MGH21" s="240" t="s">
        <v>133</v>
      </c>
      <c r="MGI21" s="240" t="s">
        <v>133</v>
      </c>
      <c r="MGJ21" s="240" t="s">
        <v>133</v>
      </c>
      <c r="MGK21" s="240" t="s">
        <v>133</v>
      </c>
      <c r="MGL21" s="240" t="s">
        <v>133</v>
      </c>
      <c r="MGM21" s="240" t="s">
        <v>133</v>
      </c>
      <c r="MGN21" s="240" t="s">
        <v>133</v>
      </c>
      <c r="MGO21" s="240" t="s">
        <v>133</v>
      </c>
      <c r="MGP21" s="240" t="s">
        <v>133</v>
      </c>
      <c r="MGQ21" s="240" t="s">
        <v>133</v>
      </c>
      <c r="MGR21" s="240" t="s">
        <v>133</v>
      </c>
      <c r="MGS21" s="240" t="s">
        <v>133</v>
      </c>
      <c r="MGT21" s="240" t="s">
        <v>133</v>
      </c>
      <c r="MGU21" s="240" t="s">
        <v>133</v>
      </c>
      <c r="MGV21" s="240" t="s">
        <v>133</v>
      </c>
      <c r="MGW21" s="240" t="s">
        <v>133</v>
      </c>
      <c r="MGX21" s="240" t="s">
        <v>133</v>
      </c>
      <c r="MGY21" s="240" t="s">
        <v>133</v>
      </c>
      <c r="MGZ21" s="240" t="s">
        <v>133</v>
      </c>
      <c r="MHA21" s="240" t="s">
        <v>133</v>
      </c>
      <c r="MHB21" s="240" t="s">
        <v>133</v>
      </c>
      <c r="MHC21" s="240" t="s">
        <v>133</v>
      </c>
      <c r="MHD21" s="240" t="s">
        <v>133</v>
      </c>
      <c r="MHE21" s="240" t="s">
        <v>133</v>
      </c>
      <c r="MHF21" s="240" t="s">
        <v>133</v>
      </c>
      <c r="MHG21" s="240" t="s">
        <v>133</v>
      </c>
      <c r="MHH21" s="240" t="s">
        <v>133</v>
      </c>
      <c r="MHI21" s="240" t="s">
        <v>133</v>
      </c>
      <c r="MHJ21" s="240" t="s">
        <v>133</v>
      </c>
      <c r="MHK21" s="240" t="s">
        <v>133</v>
      </c>
      <c r="MHL21" s="240" t="s">
        <v>133</v>
      </c>
      <c r="MHM21" s="240" t="s">
        <v>133</v>
      </c>
      <c r="MHN21" s="240" t="s">
        <v>133</v>
      </c>
      <c r="MHO21" s="240" t="s">
        <v>133</v>
      </c>
      <c r="MHP21" s="240" t="s">
        <v>133</v>
      </c>
      <c r="MHQ21" s="240" t="s">
        <v>133</v>
      </c>
      <c r="MHR21" s="240" t="s">
        <v>133</v>
      </c>
      <c r="MHS21" s="240" t="s">
        <v>133</v>
      </c>
      <c r="MHT21" s="240" t="s">
        <v>133</v>
      </c>
      <c r="MHU21" s="240" t="s">
        <v>133</v>
      </c>
      <c r="MHV21" s="240" t="s">
        <v>133</v>
      </c>
      <c r="MHW21" s="240" t="s">
        <v>133</v>
      </c>
      <c r="MHX21" s="240" t="s">
        <v>133</v>
      </c>
      <c r="MHY21" s="240" t="s">
        <v>133</v>
      </c>
      <c r="MHZ21" s="240" t="s">
        <v>133</v>
      </c>
      <c r="MIA21" s="240" t="s">
        <v>133</v>
      </c>
      <c r="MIB21" s="240" t="s">
        <v>133</v>
      </c>
      <c r="MIC21" s="240" t="s">
        <v>133</v>
      </c>
      <c r="MID21" s="240" t="s">
        <v>133</v>
      </c>
      <c r="MIE21" s="240" t="s">
        <v>133</v>
      </c>
      <c r="MIF21" s="240" t="s">
        <v>133</v>
      </c>
      <c r="MIG21" s="240" t="s">
        <v>133</v>
      </c>
      <c r="MIH21" s="240" t="s">
        <v>133</v>
      </c>
      <c r="MII21" s="240" t="s">
        <v>133</v>
      </c>
      <c r="MIJ21" s="240" t="s">
        <v>133</v>
      </c>
      <c r="MIK21" s="240" t="s">
        <v>133</v>
      </c>
      <c r="MIL21" s="240" t="s">
        <v>133</v>
      </c>
      <c r="MIM21" s="240" t="s">
        <v>133</v>
      </c>
      <c r="MIN21" s="240" t="s">
        <v>133</v>
      </c>
      <c r="MIO21" s="240" t="s">
        <v>133</v>
      </c>
      <c r="MIP21" s="240" t="s">
        <v>133</v>
      </c>
      <c r="MIQ21" s="240" t="s">
        <v>133</v>
      </c>
      <c r="MIR21" s="240" t="s">
        <v>133</v>
      </c>
      <c r="MIS21" s="240" t="s">
        <v>133</v>
      </c>
      <c r="MIT21" s="240" t="s">
        <v>133</v>
      </c>
      <c r="MIU21" s="240" t="s">
        <v>133</v>
      </c>
      <c r="MIV21" s="240" t="s">
        <v>133</v>
      </c>
      <c r="MIW21" s="240" t="s">
        <v>133</v>
      </c>
      <c r="MIX21" s="240" t="s">
        <v>133</v>
      </c>
      <c r="MIY21" s="240" t="s">
        <v>133</v>
      </c>
      <c r="MIZ21" s="240" t="s">
        <v>133</v>
      </c>
      <c r="MJA21" s="240" t="s">
        <v>133</v>
      </c>
      <c r="MJB21" s="240" t="s">
        <v>133</v>
      </c>
      <c r="MJC21" s="240" t="s">
        <v>133</v>
      </c>
      <c r="MJD21" s="240" t="s">
        <v>133</v>
      </c>
      <c r="MJE21" s="240" t="s">
        <v>133</v>
      </c>
      <c r="MJF21" s="240" t="s">
        <v>133</v>
      </c>
      <c r="MJG21" s="240" t="s">
        <v>133</v>
      </c>
      <c r="MJH21" s="240" t="s">
        <v>133</v>
      </c>
      <c r="MJI21" s="240" t="s">
        <v>133</v>
      </c>
      <c r="MJJ21" s="240" t="s">
        <v>133</v>
      </c>
      <c r="MJK21" s="240" t="s">
        <v>133</v>
      </c>
      <c r="MJL21" s="240" t="s">
        <v>133</v>
      </c>
      <c r="MJM21" s="240" t="s">
        <v>133</v>
      </c>
      <c r="MJN21" s="240" t="s">
        <v>133</v>
      </c>
      <c r="MJO21" s="240" t="s">
        <v>133</v>
      </c>
      <c r="MJP21" s="240" t="s">
        <v>133</v>
      </c>
      <c r="MJQ21" s="240" t="s">
        <v>133</v>
      </c>
      <c r="MJR21" s="240" t="s">
        <v>133</v>
      </c>
      <c r="MJS21" s="240" t="s">
        <v>133</v>
      </c>
      <c r="MJT21" s="240" t="s">
        <v>133</v>
      </c>
      <c r="MJU21" s="240" t="s">
        <v>133</v>
      </c>
      <c r="MJV21" s="240" t="s">
        <v>133</v>
      </c>
      <c r="MJW21" s="240" t="s">
        <v>133</v>
      </c>
      <c r="MJX21" s="240" t="s">
        <v>133</v>
      </c>
      <c r="MJY21" s="240" t="s">
        <v>133</v>
      </c>
      <c r="MJZ21" s="240" t="s">
        <v>133</v>
      </c>
      <c r="MKA21" s="240" t="s">
        <v>133</v>
      </c>
      <c r="MKB21" s="240" t="s">
        <v>133</v>
      </c>
      <c r="MKC21" s="240" t="s">
        <v>133</v>
      </c>
      <c r="MKD21" s="240" t="s">
        <v>133</v>
      </c>
      <c r="MKE21" s="240" t="s">
        <v>133</v>
      </c>
      <c r="MKF21" s="240" t="s">
        <v>133</v>
      </c>
      <c r="MKG21" s="240" t="s">
        <v>133</v>
      </c>
      <c r="MKH21" s="240" t="s">
        <v>133</v>
      </c>
      <c r="MKI21" s="240" t="s">
        <v>133</v>
      </c>
      <c r="MKJ21" s="240" t="s">
        <v>133</v>
      </c>
      <c r="MKK21" s="240" t="s">
        <v>133</v>
      </c>
      <c r="MKL21" s="240" t="s">
        <v>133</v>
      </c>
      <c r="MKM21" s="240" t="s">
        <v>133</v>
      </c>
      <c r="MKN21" s="240" t="s">
        <v>133</v>
      </c>
      <c r="MKO21" s="240" t="s">
        <v>133</v>
      </c>
      <c r="MKP21" s="240" t="s">
        <v>133</v>
      </c>
      <c r="MKQ21" s="240" t="s">
        <v>133</v>
      </c>
      <c r="MKR21" s="240" t="s">
        <v>133</v>
      </c>
      <c r="MKS21" s="240" t="s">
        <v>133</v>
      </c>
      <c r="MKT21" s="240" t="s">
        <v>133</v>
      </c>
      <c r="MKU21" s="240" t="s">
        <v>133</v>
      </c>
      <c r="MKV21" s="240" t="s">
        <v>133</v>
      </c>
      <c r="MKW21" s="240" t="s">
        <v>133</v>
      </c>
      <c r="MKX21" s="240" t="s">
        <v>133</v>
      </c>
      <c r="MKY21" s="240" t="s">
        <v>133</v>
      </c>
      <c r="MKZ21" s="240" t="s">
        <v>133</v>
      </c>
      <c r="MLA21" s="240" t="s">
        <v>133</v>
      </c>
      <c r="MLB21" s="240" t="s">
        <v>133</v>
      </c>
      <c r="MLC21" s="240" t="s">
        <v>133</v>
      </c>
      <c r="MLD21" s="240" t="s">
        <v>133</v>
      </c>
      <c r="MLE21" s="240" t="s">
        <v>133</v>
      </c>
      <c r="MLF21" s="240" t="s">
        <v>133</v>
      </c>
      <c r="MLG21" s="240" t="s">
        <v>133</v>
      </c>
      <c r="MLH21" s="240" t="s">
        <v>133</v>
      </c>
      <c r="MLI21" s="240" t="s">
        <v>133</v>
      </c>
      <c r="MLJ21" s="240" t="s">
        <v>133</v>
      </c>
      <c r="MLK21" s="240" t="s">
        <v>133</v>
      </c>
      <c r="MLL21" s="240" t="s">
        <v>133</v>
      </c>
      <c r="MLM21" s="240" t="s">
        <v>133</v>
      </c>
      <c r="MLN21" s="240" t="s">
        <v>133</v>
      </c>
      <c r="MLO21" s="240" t="s">
        <v>133</v>
      </c>
      <c r="MLP21" s="240" t="s">
        <v>133</v>
      </c>
      <c r="MLQ21" s="240" t="s">
        <v>133</v>
      </c>
      <c r="MLR21" s="240" t="s">
        <v>133</v>
      </c>
      <c r="MLS21" s="240" t="s">
        <v>133</v>
      </c>
      <c r="MLT21" s="240" t="s">
        <v>133</v>
      </c>
      <c r="MLU21" s="240" t="s">
        <v>133</v>
      </c>
      <c r="MLV21" s="240" t="s">
        <v>133</v>
      </c>
      <c r="MLW21" s="240" t="s">
        <v>133</v>
      </c>
      <c r="MLX21" s="240" t="s">
        <v>133</v>
      </c>
      <c r="MLY21" s="240" t="s">
        <v>133</v>
      </c>
      <c r="MLZ21" s="240" t="s">
        <v>133</v>
      </c>
      <c r="MMA21" s="240" t="s">
        <v>133</v>
      </c>
      <c r="MMB21" s="240" t="s">
        <v>133</v>
      </c>
      <c r="MMC21" s="240" t="s">
        <v>133</v>
      </c>
      <c r="MMD21" s="240" t="s">
        <v>133</v>
      </c>
      <c r="MME21" s="240" t="s">
        <v>133</v>
      </c>
      <c r="MMF21" s="240" t="s">
        <v>133</v>
      </c>
      <c r="MMG21" s="240" t="s">
        <v>133</v>
      </c>
      <c r="MMH21" s="240" t="s">
        <v>133</v>
      </c>
      <c r="MMI21" s="240" t="s">
        <v>133</v>
      </c>
      <c r="MMJ21" s="240" t="s">
        <v>133</v>
      </c>
      <c r="MMK21" s="240" t="s">
        <v>133</v>
      </c>
      <c r="MML21" s="240" t="s">
        <v>133</v>
      </c>
      <c r="MMM21" s="240" t="s">
        <v>133</v>
      </c>
      <c r="MMN21" s="240" t="s">
        <v>133</v>
      </c>
      <c r="MMO21" s="240" t="s">
        <v>133</v>
      </c>
      <c r="MMP21" s="240" t="s">
        <v>133</v>
      </c>
      <c r="MMQ21" s="240" t="s">
        <v>133</v>
      </c>
      <c r="MMR21" s="240" t="s">
        <v>133</v>
      </c>
      <c r="MMS21" s="240" t="s">
        <v>133</v>
      </c>
      <c r="MMT21" s="240" t="s">
        <v>133</v>
      </c>
      <c r="MMU21" s="240" t="s">
        <v>133</v>
      </c>
      <c r="MMV21" s="240" t="s">
        <v>133</v>
      </c>
      <c r="MMW21" s="240" t="s">
        <v>133</v>
      </c>
      <c r="MMX21" s="240" t="s">
        <v>133</v>
      </c>
      <c r="MMY21" s="240" t="s">
        <v>133</v>
      </c>
      <c r="MMZ21" s="240" t="s">
        <v>133</v>
      </c>
      <c r="MNA21" s="240" t="s">
        <v>133</v>
      </c>
      <c r="MNB21" s="240" t="s">
        <v>133</v>
      </c>
      <c r="MNC21" s="240" t="s">
        <v>133</v>
      </c>
      <c r="MND21" s="240" t="s">
        <v>133</v>
      </c>
      <c r="MNE21" s="240" t="s">
        <v>133</v>
      </c>
      <c r="MNF21" s="240" t="s">
        <v>133</v>
      </c>
      <c r="MNG21" s="240" t="s">
        <v>133</v>
      </c>
      <c r="MNH21" s="240" t="s">
        <v>133</v>
      </c>
      <c r="MNI21" s="240" t="s">
        <v>133</v>
      </c>
      <c r="MNJ21" s="240" t="s">
        <v>133</v>
      </c>
      <c r="MNK21" s="240" t="s">
        <v>133</v>
      </c>
      <c r="MNL21" s="240" t="s">
        <v>133</v>
      </c>
      <c r="MNM21" s="240" t="s">
        <v>133</v>
      </c>
      <c r="MNN21" s="240" t="s">
        <v>133</v>
      </c>
      <c r="MNO21" s="240" t="s">
        <v>133</v>
      </c>
      <c r="MNP21" s="240" t="s">
        <v>133</v>
      </c>
      <c r="MNQ21" s="240" t="s">
        <v>133</v>
      </c>
      <c r="MNR21" s="240" t="s">
        <v>133</v>
      </c>
      <c r="MNS21" s="240" t="s">
        <v>133</v>
      </c>
      <c r="MNT21" s="240" t="s">
        <v>133</v>
      </c>
      <c r="MNU21" s="240" t="s">
        <v>133</v>
      </c>
      <c r="MNV21" s="240" t="s">
        <v>133</v>
      </c>
      <c r="MNW21" s="240" t="s">
        <v>133</v>
      </c>
      <c r="MNX21" s="240" t="s">
        <v>133</v>
      </c>
      <c r="MNY21" s="240" t="s">
        <v>133</v>
      </c>
      <c r="MNZ21" s="240" t="s">
        <v>133</v>
      </c>
      <c r="MOA21" s="240" t="s">
        <v>133</v>
      </c>
      <c r="MOB21" s="240" t="s">
        <v>133</v>
      </c>
      <c r="MOC21" s="240" t="s">
        <v>133</v>
      </c>
      <c r="MOD21" s="240" t="s">
        <v>133</v>
      </c>
      <c r="MOE21" s="240" t="s">
        <v>133</v>
      </c>
      <c r="MOF21" s="240" t="s">
        <v>133</v>
      </c>
      <c r="MOG21" s="240" t="s">
        <v>133</v>
      </c>
      <c r="MOH21" s="240" t="s">
        <v>133</v>
      </c>
      <c r="MOI21" s="240" t="s">
        <v>133</v>
      </c>
      <c r="MOJ21" s="240" t="s">
        <v>133</v>
      </c>
      <c r="MOK21" s="240" t="s">
        <v>133</v>
      </c>
      <c r="MOL21" s="240" t="s">
        <v>133</v>
      </c>
      <c r="MOM21" s="240" t="s">
        <v>133</v>
      </c>
      <c r="MON21" s="240" t="s">
        <v>133</v>
      </c>
      <c r="MOO21" s="240" t="s">
        <v>133</v>
      </c>
      <c r="MOP21" s="240" t="s">
        <v>133</v>
      </c>
      <c r="MOQ21" s="240" t="s">
        <v>133</v>
      </c>
      <c r="MOR21" s="240" t="s">
        <v>133</v>
      </c>
      <c r="MOS21" s="240" t="s">
        <v>133</v>
      </c>
      <c r="MOT21" s="240" t="s">
        <v>133</v>
      </c>
      <c r="MOU21" s="240" t="s">
        <v>133</v>
      </c>
      <c r="MOV21" s="240" t="s">
        <v>133</v>
      </c>
      <c r="MOW21" s="240" t="s">
        <v>133</v>
      </c>
      <c r="MOX21" s="240" t="s">
        <v>133</v>
      </c>
      <c r="MOY21" s="240" t="s">
        <v>133</v>
      </c>
      <c r="MOZ21" s="240" t="s">
        <v>133</v>
      </c>
      <c r="MPA21" s="240" t="s">
        <v>133</v>
      </c>
      <c r="MPB21" s="240" t="s">
        <v>133</v>
      </c>
      <c r="MPC21" s="240" t="s">
        <v>133</v>
      </c>
      <c r="MPD21" s="240" t="s">
        <v>133</v>
      </c>
      <c r="MPE21" s="240" t="s">
        <v>133</v>
      </c>
      <c r="MPF21" s="240" t="s">
        <v>133</v>
      </c>
      <c r="MPG21" s="240" t="s">
        <v>133</v>
      </c>
      <c r="MPH21" s="240" t="s">
        <v>133</v>
      </c>
      <c r="MPI21" s="240" t="s">
        <v>133</v>
      </c>
      <c r="MPJ21" s="240" t="s">
        <v>133</v>
      </c>
      <c r="MPK21" s="240" t="s">
        <v>133</v>
      </c>
      <c r="MPL21" s="240" t="s">
        <v>133</v>
      </c>
      <c r="MPM21" s="240" t="s">
        <v>133</v>
      </c>
      <c r="MPN21" s="240" t="s">
        <v>133</v>
      </c>
      <c r="MPO21" s="240" t="s">
        <v>133</v>
      </c>
      <c r="MPP21" s="240" t="s">
        <v>133</v>
      </c>
      <c r="MPQ21" s="240" t="s">
        <v>133</v>
      </c>
      <c r="MPR21" s="240" t="s">
        <v>133</v>
      </c>
      <c r="MPS21" s="240" t="s">
        <v>133</v>
      </c>
      <c r="MPT21" s="240" t="s">
        <v>133</v>
      </c>
      <c r="MPU21" s="240" t="s">
        <v>133</v>
      </c>
      <c r="MPV21" s="240" t="s">
        <v>133</v>
      </c>
      <c r="MPW21" s="240" t="s">
        <v>133</v>
      </c>
      <c r="MPX21" s="240" t="s">
        <v>133</v>
      </c>
      <c r="MPY21" s="240" t="s">
        <v>133</v>
      </c>
      <c r="MPZ21" s="240" t="s">
        <v>133</v>
      </c>
      <c r="MQA21" s="240" t="s">
        <v>133</v>
      </c>
      <c r="MQB21" s="240" t="s">
        <v>133</v>
      </c>
      <c r="MQC21" s="240" t="s">
        <v>133</v>
      </c>
      <c r="MQD21" s="240" t="s">
        <v>133</v>
      </c>
      <c r="MQE21" s="240" t="s">
        <v>133</v>
      </c>
      <c r="MQF21" s="240" t="s">
        <v>133</v>
      </c>
      <c r="MQG21" s="240" t="s">
        <v>133</v>
      </c>
      <c r="MQH21" s="240" t="s">
        <v>133</v>
      </c>
      <c r="MQI21" s="240" t="s">
        <v>133</v>
      </c>
      <c r="MQJ21" s="240" t="s">
        <v>133</v>
      </c>
      <c r="MQK21" s="240" t="s">
        <v>133</v>
      </c>
      <c r="MQL21" s="240" t="s">
        <v>133</v>
      </c>
      <c r="MQM21" s="240" t="s">
        <v>133</v>
      </c>
      <c r="MQN21" s="240" t="s">
        <v>133</v>
      </c>
      <c r="MQO21" s="240" t="s">
        <v>133</v>
      </c>
      <c r="MQP21" s="240" t="s">
        <v>133</v>
      </c>
      <c r="MQQ21" s="240" t="s">
        <v>133</v>
      </c>
      <c r="MQR21" s="240" t="s">
        <v>133</v>
      </c>
      <c r="MQS21" s="240" t="s">
        <v>133</v>
      </c>
      <c r="MQT21" s="240" t="s">
        <v>133</v>
      </c>
      <c r="MQU21" s="240" t="s">
        <v>133</v>
      </c>
      <c r="MQV21" s="240" t="s">
        <v>133</v>
      </c>
      <c r="MQW21" s="240" t="s">
        <v>133</v>
      </c>
      <c r="MQX21" s="240" t="s">
        <v>133</v>
      </c>
      <c r="MQY21" s="240" t="s">
        <v>133</v>
      </c>
      <c r="MQZ21" s="240" t="s">
        <v>133</v>
      </c>
      <c r="MRA21" s="240" t="s">
        <v>133</v>
      </c>
      <c r="MRB21" s="240" t="s">
        <v>133</v>
      </c>
      <c r="MRC21" s="240" t="s">
        <v>133</v>
      </c>
      <c r="MRD21" s="240" t="s">
        <v>133</v>
      </c>
      <c r="MRE21" s="240" t="s">
        <v>133</v>
      </c>
      <c r="MRF21" s="240" t="s">
        <v>133</v>
      </c>
      <c r="MRG21" s="240" t="s">
        <v>133</v>
      </c>
      <c r="MRH21" s="240" t="s">
        <v>133</v>
      </c>
      <c r="MRI21" s="240" t="s">
        <v>133</v>
      </c>
      <c r="MRJ21" s="240" t="s">
        <v>133</v>
      </c>
      <c r="MRK21" s="240" t="s">
        <v>133</v>
      </c>
      <c r="MRL21" s="240" t="s">
        <v>133</v>
      </c>
      <c r="MRM21" s="240" t="s">
        <v>133</v>
      </c>
      <c r="MRN21" s="240" t="s">
        <v>133</v>
      </c>
      <c r="MRO21" s="240" t="s">
        <v>133</v>
      </c>
      <c r="MRP21" s="240" t="s">
        <v>133</v>
      </c>
      <c r="MRQ21" s="240" t="s">
        <v>133</v>
      </c>
      <c r="MRR21" s="240" t="s">
        <v>133</v>
      </c>
      <c r="MRS21" s="240" t="s">
        <v>133</v>
      </c>
      <c r="MRT21" s="240" t="s">
        <v>133</v>
      </c>
      <c r="MRU21" s="240" t="s">
        <v>133</v>
      </c>
      <c r="MRV21" s="240" t="s">
        <v>133</v>
      </c>
      <c r="MRW21" s="240" t="s">
        <v>133</v>
      </c>
      <c r="MRX21" s="240" t="s">
        <v>133</v>
      </c>
      <c r="MRY21" s="240" t="s">
        <v>133</v>
      </c>
      <c r="MRZ21" s="240" t="s">
        <v>133</v>
      </c>
      <c r="MSA21" s="240" t="s">
        <v>133</v>
      </c>
      <c r="MSB21" s="240" t="s">
        <v>133</v>
      </c>
      <c r="MSC21" s="240" t="s">
        <v>133</v>
      </c>
      <c r="MSD21" s="240" t="s">
        <v>133</v>
      </c>
      <c r="MSE21" s="240" t="s">
        <v>133</v>
      </c>
      <c r="MSF21" s="240" t="s">
        <v>133</v>
      </c>
      <c r="MSG21" s="240" t="s">
        <v>133</v>
      </c>
      <c r="MSH21" s="240" t="s">
        <v>133</v>
      </c>
      <c r="MSI21" s="240" t="s">
        <v>133</v>
      </c>
      <c r="MSJ21" s="240" t="s">
        <v>133</v>
      </c>
      <c r="MSK21" s="240" t="s">
        <v>133</v>
      </c>
      <c r="MSL21" s="240" t="s">
        <v>133</v>
      </c>
      <c r="MSM21" s="240" t="s">
        <v>133</v>
      </c>
      <c r="MSN21" s="240" t="s">
        <v>133</v>
      </c>
      <c r="MSO21" s="240" t="s">
        <v>133</v>
      </c>
      <c r="MSP21" s="240" t="s">
        <v>133</v>
      </c>
      <c r="MSQ21" s="240" t="s">
        <v>133</v>
      </c>
      <c r="MSR21" s="240" t="s">
        <v>133</v>
      </c>
      <c r="MSS21" s="240" t="s">
        <v>133</v>
      </c>
      <c r="MST21" s="240" t="s">
        <v>133</v>
      </c>
      <c r="MSU21" s="240" t="s">
        <v>133</v>
      </c>
      <c r="MSV21" s="240" t="s">
        <v>133</v>
      </c>
      <c r="MSW21" s="240" t="s">
        <v>133</v>
      </c>
      <c r="MSX21" s="240" t="s">
        <v>133</v>
      </c>
      <c r="MSY21" s="240" t="s">
        <v>133</v>
      </c>
      <c r="MSZ21" s="240" t="s">
        <v>133</v>
      </c>
      <c r="MTA21" s="240" t="s">
        <v>133</v>
      </c>
      <c r="MTB21" s="240" t="s">
        <v>133</v>
      </c>
      <c r="MTC21" s="240" t="s">
        <v>133</v>
      </c>
      <c r="MTD21" s="240" t="s">
        <v>133</v>
      </c>
      <c r="MTE21" s="240" t="s">
        <v>133</v>
      </c>
      <c r="MTF21" s="240" t="s">
        <v>133</v>
      </c>
      <c r="MTG21" s="240" t="s">
        <v>133</v>
      </c>
      <c r="MTH21" s="240" t="s">
        <v>133</v>
      </c>
      <c r="MTI21" s="240" t="s">
        <v>133</v>
      </c>
      <c r="MTJ21" s="240" t="s">
        <v>133</v>
      </c>
      <c r="MTK21" s="240" t="s">
        <v>133</v>
      </c>
      <c r="MTL21" s="240" t="s">
        <v>133</v>
      </c>
      <c r="MTM21" s="240" t="s">
        <v>133</v>
      </c>
      <c r="MTN21" s="240" t="s">
        <v>133</v>
      </c>
      <c r="MTO21" s="240" t="s">
        <v>133</v>
      </c>
      <c r="MTP21" s="240" t="s">
        <v>133</v>
      </c>
      <c r="MTQ21" s="240" t="s">
        <v>133</v>
      </c>
      <c r="MTR21" s="240" t="s">
        <v>133</v>
      </c>
      <c r="MTS21" s="240" t="s">
        <v>133</v>
      </c>
      <c r="MTT21" s="240" t="s">
        <v>133</v>
      </c>
      <c r="MTU21" s="240" t="s">
        <v>133</v>
      </c>
      <c r="MTV21" s="240" t="s">
        <v>133</v>
      </c>
      <c r="MTW21" s="240" t="s">
        <v>133</v>
      </c>
      <c r="MTX21" s="240" t="s">
        <v>133</v>
      </c>
      <c r="MTY21" s="240" t="s">
        <v>133</v>
      </c>
      <c r="MTZ21" s="240" t="s">
        <v>133</v>
      </c>
      <c r="MUA21" s="240" t="s">
        <v>133</v>
      </c>
      <c r="MUB21" s="240" t="s">
        <v>133</v>
      </c>
      <c r="MUC21" s="240" t="s">
        <v>133</v>
      </c>
      <c r="MUD21" s="240" t="s">
        <v>133</v>
      </c>
      <c r="MUE21" s="240" t="s">
        <v>133</v>
      </c>
      <c r="MUF21" s="240" t="s">
        <v>133</v>
      </c>
      <c r="MUG21" s="240" t="s">
        <v>133</v>
      </c>
      <c r="MUH21" s="240" t="s">
        <v>133</v>
      </c>
      <c r="MUI21" s="240" t="s">
        <v>133</v>
      </c>
      <c r="MUJ21" s="240" t="s">
        <v>133</v>
      </c>
      <c r="MUK21" s="240" t="s">
        <v>133</v>
      </c>
      <c r="MUL21" s="240" t="s">
        <v>133</v>
      </c>
      <c r="MUM21" s="240" t="s">
        <v>133</v>
      </c>
      <c r="MUN21" s="240" t="s">
        <v>133</v>
      </c>
      <c r="MUO21" s="240" t="s">
        <v>133</v>
      </c>
      <c r="MUP21" s="240" t="s">
        <v>133</v>
      </c>
      <c r="MUQ21" s="240" t="s">
        <v>133</v>
      </c>
      <c r="MUR21" s="240" t="s">
        <v>133</v>
      </c>
      <c r="MUS21" s="240" t="s">
        <v>133</v>
      </c>
      <c r="MUT21" s="240" t="s">
        <v>133</v>
      </c>
      <c r="MUU21" s="240" t="s">
        <v>133</v>
      </c>
      <c r="MUV21" s="240" t="s">
        <v>133</v>
      </c>
      <c r="MUW21" s="240" t="s">
        <v>133</v>
      </c>
      <c r="MUX21" s="240" t="s">
        <v>133</v>
      </c>
      <c r="MUY21" s="240" t="s">
        <v>133</v>
      </c>
      <c r="MUZ21" s="240" t="s">
        <v>133</v>
      </c>
      <c r="MVA21" s="240" t="s">
        <v>133</v>
      </c>
      <c r="MVB21" s="240" t="s">
        <v>133</v>
      </c>
      <c r="MVC21" s="240" t="s">
        <v>133</v>
      </c>
      <c r="MVD21" s="240" t="s">
        <v>133</v>
      </c>
      <c r="MVE21" s="240" t="s">
        <v>133</v>
      </c>
      <c r="MVF21" s="240" t="s">
        <v>133</v>
      </c>
      <c r="MVG21" s="240" t="s">
        <v>133</v>
      </c>
      <c r="MVH21" s="240" t="s">
        <v>133</v>
      </c>
      <c r="MVI21" s="240" t="s">
        <v>133</v>
      </c>
      <c r="MVJ21" s="240" t="s">
        <v>133</v>
      </c>
      <c r="MVK21" s="240" t="s">
        <v>133</v>
      </c>
      <c r="MVL21" s="240" t="s">
        <v>133</v>
      </c>
      <c r="MVM21" s="240" t="s">
        <v>133</v>
      </c>
      <c r="MVN21" s="240" t="s">
        <v>133</v>
      </c>
      <c r="MVO21" s="240" t="s">
        <v>133</v>
      </c>
      <c r="MVP21" s="240" t="s">
        <v>133</v>
      </c>
      <c r="MVQ21" s="240" t="s">
        <v>133</v>
      </c>
      <c r="MVR21" s="240" t="s">
        <v>133</v>
      </c>
      <c r="MVS21" s="240" t="s">
        <v>133</v>
      </c>
      <c r="MVT21" s="240" t="s">
        <v>133</v>
      </c>
      <c r="MVU21" s="240" t="s">
        <v>133</v>
      </c>
      <c r="MVV21" s="240" t="s">
        <v>133</v>
      </c>
      <c r="MVW21" s="240" t="s">
        <v>133</v>
      </c>
      <c r="MVX21" s="240" t="s">
        <v>133</v>
      </c>
      <c r="MVY21" s="240" t="s">
        <v>133</v>
      </c>
      <c r="MVZ21" s="240" t="s">
        <v>133</v>
      </c>
      <c r="MWA21" s="240" t="s">
        <v>133</v>
      </c>
      <c r="MWB21" s="240" t="s">
        <v>133</v>
      </c>
      <c r="MWC21" s="240" t="s">
        <v>133</v>
      </c>
      <c r="MWD21" s="240" t="s">
        <v>133</v>
      </c>
      <c r="MWE21" s="240" t="s">
        <v>133</v>
      </c>
      <c r="MWF21" s="240" t="s">
        <v>133</v>
      </c>
      <c r="MWG21" s="240" t="s">
        <v>133</v>
      </c>
      <c r="MWH21" s="240" t="s">
        <v>133</v>
      </c>
      <c r="MWI21" s="240" t="s">
        <v>133</v>
      </c>
      <c r="MWJ21" s="240" t="s">
        <v>133</v>
      </c>
      <c r="MWK21" s="240" t="s">
        <v>133</v>
      </c>
      <c r="MWL21" s="240" t="s">
        <v>133</v>
      </c>
      <c r="MWM21" s="240" t="s">
        <v>133</v>
      </c>
      <c r="MWN21" s="240" t="s">
        <v>133</v>
      </c>
      <c r="MWO21" s="240" t="s">
        <v>133</v>
      </c>
      <c r="MWP21" s="240" t="s">
        <v>133</v>
      </c>
      <c r="MWQ21" s="240" t="s">
        <v>133</v>
      </c>
      <c r="MWR21" s="240" t="s">
        <v>133</v>
      </c>
      <c r="MWS21" s="240" t="s">
        <v>133</v>
      </c>
      <c r="MWT21" s="240" t="s">
        <v>133</v>
      </c>
      <c r="MWU21" s="240" t="s">
        <v>133</v>
      </c>
      <c r="MWV21" s="240" t="s">
        <v>133</v>
      </c>
      <c r="MWW21" s="240" t="s">
        <v>133</v>
      </c>
      <c r="MWX21" s="240" t="s">
        <v>133</v>
      </c>
      <c r="MWY21" s="240" t="s">
        <v>133</v>
      </c>
      <c r="MWZ21" s="240" t="s">
        <v>133</v>
      </c>
      <c r="MXA21" s="240" t="s">
        <v>133</v>
      </c>
      <c r="MXB21" s="240" t="s">
        <v>133</v>
      </c>
      <c r="MXC21" s="240" t="s">
        <v>133</v>
      </c>
      <c r="MXD21" s="240" t="s">
        <v>133</v>
      </c>
      <c r="MXE21" s="240" t="s">
        <v>133</v>
      </c>
      <c r="MXF21" s="240" t="s">
        <v>133</v>
      </c>
      <c r="MXG21" s="240" t="s">
        <v>133</v>
      </c>
      <c r="MXH21" s="240" t="s">
        <v>133</v>
      </c>
      <c r="MXI21" s="240" t="s">
        <v>133</v>
      </c>
      <c r="MXJ21" s="240" t="s">
        <v>133</v>
      </c>
      <c r="MXK21" s="240" t="s">
        <v>133</v>
      </c>
      <c r="MXL21" s="240" t="s">
        <v>133</v>
      </c>
      <c r="MXM21" s="240" t="s">
        <v>133</v>
      </c>
      <c r="MXN21" s="240" t="s">
        <v>133</v>
      </c>
      <c r="MXO21" s="240" t="s">
        <v>133</v>
      </c>
      <c r="MXP21" s="240" t="s">
        <v>133</v>
      </c>
      <c r="MXQ21" s="240" t="s">
        <v>133</v>
      </c>
      <c r="MXR21" s="240" t="s">
        <v>133</v>
      </c>
      <c r="MXS21" s="240" t="s">
        <v>133</v>
      </c>
      <c r="MXT21" s="240" t="s">
        <v>133</v>
      </c>
      <c r="MXU21" s="240" t="s">
        <v>133</v>
      </c>
      <c r="MXV21" s="240" t="s">
        <v>133</v>
      </c>
      <c r="MXW21" s="240" t="s">
        <v>133</v>
      </c>
      <c r="MXX21" s="240" t="s">
        <v>133</v>
      </c>
      <c r="MXY21" s="240" t="s">
        <v>133</v>
      </c>
      <c r="MXZ21" s="240" t="s">
        <v>133</v>
      </c>
      <c r="MYA21" s="240" t="s">
        <v>133</v>
      </c>
      <c r="MYB21" s="240" t="s">
        <v>133</v>
      </c>
      <c r="MYC21" s="240" t="s">
        <v>133</v>
      </c>
      <c r="MYD21" s="240" t="s">
        <v>133</v>
      </c>
      <c r="MYE21" s="240" t="s">
        <v>133</v>
      </c>
      <c r="MYF21" s="240" t="s">
        <v>133</v>
      </c>
      <c r="MYG21" s="240" t="s">
        <v>133</v>
      </c>
      <c r="MYH21" s="240" t="s">
        <v>133</v>
      </c>
      <c r="MYI21" s="240" t="s">
        <v>133</v>
      </c>
      <c r="MYJ21" s="240" t="s">
        <v>133</v>
      </c>
      <c r="MYK21" s="240" t="s">
        <v>133</v>
      </c>
      <c r="MYL21" s="240" t="s">
        <v>133</v>
      </c>
      <c r="MYM21" s="240" t="s">
        <v>133</v>
      </c>
      <c r="MYN21" s="240" t="s">
        <v>133</v>
      </c>
      <c r="MYO21" s="240" t="s">
        <v>133</v>
      </c>
      <c r="MYP21" s="240" t="s">
        <v>133</v>
      </c>
      <c r="MYQ21" s="240" t="s">
        <v>133</v>
      </c>
      <c r="MYR21" s="240" t="s">
        <v>133</v>
      </c>
      <c r="MYS21" s="240" t="s">
        <v>133</v>
      </c>
      <c r="MYT21" s="240" t="s">
        <v>133</v>
      </c>
      <c r="MYU21" s="240" t="s">
        <v>133</v>
      </c>
      <c r="MYV21" s="240" t="s">
        <v>133</v>
      </c>
      <c r="MYW21" s="240" t="s">
        <v>133</v>
      </c>
      <c r="MYX21" s="240" t="s">
        <v>133</v>
      </c>
      <c r="MYY21" s="240" t="s">
        <v>133</v>
      </c>
      <c r="MYZ21" s="240" t="s">
        <v>133</v>
      </c>
      <c r="MZA21" s="240" t="s">
        <v>133</v>
      </c>
      <c r="MZB21" s="240" t="s">
        <v>133</v>
      </c>
      <c r="MZC21" s="240" t="s">
        <v>133</v>
      </c>
      <c r="MZD21" s="240" t="s">
        <v>133</v>
      </c>
      <c r="MZE21" s="240" t="s">
        <v>133</v>
      </c>
      <c r="MZF21" s="240" t="s">
        <v>133</v>
      </c>
      <c r="MZG21" s="240" t="s">
        <v>133</v>
      </c>
      <c r="MZH21" s="240" t="s">
        <v>133</v>
      </c>
      <c r="MZI21" s="240" t="s">
        <v>133</v>
      </c>
      <c r="MZJ21" s="240" t="s">
        <v>133</v>
      </c>
      <c r="MZK21" s="240" t="s">
        <v>133</v>
      </c>
      <c r="MZL21" s="240" t="s">
        <v>133</v>
      </c>
      <c r="MZM21" s="240" t="s">
        <v>133</v>
      </c>
      <c r="MZN21" s="240" t="s">
        <v>133</v>
      </c>
      <c r="MZO21" s="240" t="s">
        <v>133</v>
      </c>
      <c r="MZP21" s="240" t="s">
        <v>133</v>
      </c>
      <c r="MZQ21" s="240" t="s">
        <v>133</v>
      </c>
      <c r="MZR21" s="240" t="s">
        <v>133</v>
      </c>
      <c r="MZS21" s="240" t="s">
        <v>133</v>
      </c>
      <c r="MZT21" s="240" t="s">
        <v>133</v>
      </c>
      <c r="MZU21" s="240" t="s">
        <v>133</v>
      </c>
      <c r="MZV21" s="240" t="s">
        <v>133</v>
      </c>
      <c r="MZW21" s="240" t="s">
        <v>133</v>
      </c>
      <c r="MZX21" s="240" t="s">
        <v>133</v>
      </c>
      <c r="MZY21" s="240" t="s">
        <v>133</v>
      </c>
      <c r="MZZ21" s="240" t="s">
        <v>133</v>
      </c>
      <c r="NAA21" s="240" t="s">
        <v>133</v>
      </c>
      <c r="NAB21" s="240" t="s">
        <v>133</v>
      </c>
      <c r="NAC21" s="240" t="s">
        <v>133</v>
      </c>
      <c r="NAD21" s="240" t="s">
        <v>133</v>
      </c>
      <c r="NAE21" s="240" t="s">
        <v>133</v>
      </c>
      <c r="NAF21" s="240" t="s">
        <v>133</v>
      </c>
      <c r="NAG21" s="240" t="s">
        <v>133</v>
      </c>
      <c r="NAH21" s="240" t="s">
        <v>133</v>
      </c>
      <c r="NAI21" s="240" t="s">
        <v>133</v>
      </c>
      <c r="NAJ21" s="240" t="s">
        <v>133</v>
      </c>
      <c r="NAK21" s="240" t="s">
        <v>133</v>
      </c>
      <c r="NAL21" s="240" t="s">
        <v>133</v>
      </c>
      <c r="NAM21" s="240" t="s">
        <v>133</v>
      </c>
      <c r="NAN21" s="240" t="s">
        <v>133</v>
      </c>
      <c r="NAO21" s="240" t="s">
        <v>133</v>
      </c>
      <c r="NAP21" s="240" t="s">
        <v>133</v>
      </c>
      <c r="NAQ21" s="240" t="s">
        <v>133</v>
      </c>
      <c r="NAR21" s="240" t="s">
        <v>133</v>
      </c>
      <c r="NAS21" s="240" t="s">
        <v>133</v>
      </c>
      <c r="NAT21" s="240" t="s">
        <v>133</v>
      </c>
      <c r="NAU21" s="240" t="s">
        <v>133</v>
      </c>
      <c r="NAV21" s="240" t="s">
        <v>133</v>
      </c>
      <c r="NAW21" s="240" t="s">
        <v>133</v>
      </c>
      <c r="NAX21" s="240" t="s">
        <v>133</v>
      </c>
      <c r="NAY21" s="240" t="s">
        <v>133</v>
      </c>
      <c r="NAZ21" s="240" t="s">
        <v>133</v>
      </c>
      <c r="NBA21" s="240" t="s">
        <v>133</v>
      </c>
      <c r="NBB21" s="240" t="s">
        <v>133</v>
      </c>
      <c r="NBC21" s="240" t="s">
        <v>133</v>
      </c>
      <c r="NBD21" s="240" t="s">
        <v>133</v>
      </c>
      <c r="NBE21" s="240" t="s">
        <v>133</v>
      </c>
      <c r="NBF21" s="240" t="s">
        <v>133</v>
      </c>
      <c r="NBG21" s="240" t="s">
        <v>133</v>
      </c>
      <c r="NBH21" s="240" t="s">
        <v>133</v>
      </c>
      <c r="NBI21" s="240" t="s">
        <v>133</v>
      </c>
      <c r="NBJ21" s="240" t="s">
        <v>133</v>
      </c>
      <c r="NBK21" s="240" t="s">
        <v>133</v>
      </c>
      <c r="NBL21" s="240" t="s">
        <v>133</v>
      </c>
      <c r="NBM21" s="240" t="s">
        <v>133</v>
      </c>
      <c r="NBN21" s="240" t="s">
        <v>133</v>
      </c>
      <c r="NBO21" s="240" t="s">
        <v>133</v>
      </c>
      <c r="NBP21" s="240" t="s">
        <v>133</v>
      </c>
      <c r="NBQ21" s="240" t="s">
        <v>133</v>
      </c>
      <c r="NBR21" s="240" t="s">
        <v>133</v>
      </c>
      <c r="NBS21" s="240" t="s">
        <v>133</v>
      </c>
      <c r="NBT21" s="240" t="s">
        <v>133</v>
      </c>
      <c r="NBU21" s="240" t="s">
        <v>133</v>
      </c>
      <c r="NBV21" s="240" t="s">
        <v>133</v>
      </c>
      <c r="NBW21" s="240" t="s">
        <v>133</v>
      </c>
      <c r="NBX21" s="240" t="s">
        <v>133</v>
      </c>
      <c r="NBY21" s="240" t="s">
        <v>133</v>
      </c>
      <c r="NBZ21" s="240" t="s">
        <v>133</v>
      </c>
      <c r="NCA21" s="240" t="s">
        <v>133</v>
      </c>
      <c r="NCB21" s="240" t="s">
        <v>133</v>
      </c>
      <c r="NCC21" s="240" t="s">
        <v>133</v>
      </c>
      <c r="NCD21" s="240" t="s">
        <v>133</v>
      </c>
      <c r="NCE21" s="240" t="s">
        <v>133</v>
      </c>
      <c r="NCF21" s="240" t="s">
        <v>133</v>
      </c>
      <c r="NCG21" s="240" t="s">
        <v>133</v>
      </c>
      <c r="NCH21" s="240" t="s">
        <v>133</v>
      </c>
      <c r="NCI21" s="240" t="s">
        <v>133</v>
      </c>
      <c r="NCJ21" s="240" t="s">
        <v>133</v>
      </c>
      <c r="NCK21" s="240" t="s">
        <v>133</v>
      </c>
      <c r="NCL21" s="240" t="s">
        <v>133</v>
      </c>
      <c r="NCM21" s="240" t="s">
        <v>133</v>
      </c>
      <c r="NCN21" s="240" t="s">
        <v>133</v>
      </c>
      <c r="NCO21" s="240" t="s">
        <v>133</v>
      </c>
      <c r="NCP21" s="240" t="s">
        <v>133</v>
      </c>
      <c r="NCQ21" s="240" t="s">
        <v>133</v>
      </c>
      <c r="NCR21" s="240" t="s">
        <v>133</v>
      </c>
      <c r="NCS21" s="240" t="s">
        <v>133</v>
      </c>
      <c r="NCT21" s="240" t="s">
        <v>133</v>
      </c>
      <c r="NCU21" s="240" t="s">
        <v>133</v>
      </c>
      <c r="NCV21" s="240" t="s">
        <v>133</v>
      </c>
      <c r="NCW21" s="240" t="s">
        <v>133</v>
      </c>
      <c r="NCX21" s="240" t="s">
        <v>133</v>
      </c>
      <c r="NCY21" s="240" t="s">
        <v>133</v>
      </c>
      <c r="NCZ21" s="240" t="s">
        <v>133</v>
      </c>
      <c r="NDA21" s="240" t="s">
        <v>133</v>
      </c>
      <c r="NDB21" s="240" t="s">
        <v>133</v>
      </c>
      <c r="NDC21" s="240" t="s">
        <v>133</v>
      </c>
      <c r="NDD21" s="240" t="s">
        <v>133</v>
      </c>
      <c r="NDE21" s="240" t="s">
        <v>133</v>
      </c>
      <c r="NDF21" s="240" t="s">
        <v>133</v>
      </c>
      <c r="NDG21" s="240" t="s">
        <v>133</v>
      </c>
      <c r="NDH21" s="240" t="s">
        <v>133</v>
      </c>
      <c r="NDI21" s="240" t="s">
        <v>133</v>
      </c>
      <c r="NDJ21" s="240" t="s">
        <v>133</v>
      </c>
      <c r="NDK21" s="240" t="s">
        <v>133</v>
      </c>
      <c r="NDL21" s="240" t="s">
        <v>133</v>
      </c>
      <c r="NDM21" s="240" t="s">
        <v>133</v>
      </c>
      <c r="NDN21" s="240" t="s">
        <v>133</v>
      </c>
      <c r="NDO21" s="240" t="s">
        <v>133</v>
      </c>
      <c r="NDP21" s="240" t="s">
        <v>133</v>
      </c>
      <c r="NDQ21" s="240" t="s">
        <v>133</v>
      </c>
      <c r="NDR21" s="240" t="s">
        <v>133</v>
      </c>
      <c r="NDS21" s="240" t="s">
        <v>133</v>
      </c>
      <c r="NDT21" s="240" t="s">
        <v>133</v>
      </c>
      <c r="NDU21" s="240" t="s">
        <v>133</v>
      </c>
      <c r="NDV21" s="240" t="s">
        <v>133</v>
      </c>
      <c r="NDW21" s="240" t="s">
        <v>133</v>
      </c>
      <c r="NDX21" s="240" t="s">
        <v>133</v>
      </c>
      <c r="NDY21" s="240" t="s">
        <v>133</v>
      </c>
      <c r="NDZ21" s="240" t="s">
        <v>133</v>
      </c>
      <c r="NEA21" s="240" t="s">
        <v>133</v>
      </c>
      <c r="NEB21" s="240" t="s">
        <v>133</v>
      </c>
      <c r="NEC21" s="240" t="s">
        <v>133</v>
      </c>
      <c r="NED21" s="240" t="s">
        <v>133</v>
      </c>
      <c r="NEE21" s="240" t="s">
        <v>133</v>
      </c>
      <c r="NEF21" s="240" t="s">
        <v>133</v>
      </c>
      <c r="NEG21" s="240" t="s">
        <v>133</v>
      </c>
      <c r="NEH21" s="240" t="s">
        <v>133</v>
      </c>
      <c r="NEI21" s="240" t="s">
        <v>133</v>
      </c>
      <c r="NEJ21" s="240" t="s">
        <v>133</v>
      </c>
      <c r="NEK21" s="240" t="s">
        <v>133</v>
      </c>
      <c r="NEL21" s="240" t="s">
        <v>133</v>
      </c>
      <c r="NEM21" s="240" t="s">
        <v>133</v>
      </c>
      <c r="NEN21" s="240" t="s">
        <v>133</v>
      </c>
      <c r="NEO21" s="240" t="s">
        <v>133</v>
      </c>
      <c r="NEP21" s="240" t="s">
        <v>133</v>
      </c>
      <c r="NEQ21" s="240" t="s">
        <v>133</v>
      </c>
      <c r="NER21" s="240" t="s">
        <v>133</v>
      </c>
      <c r="NES21" s="240" t="s">
        <v>133</v>
      </c>
      <c r="NET21" s="240" t="s">
        <v>133</v>
      </c>
      <c r="NEU21" s="240" t="s">
        <v>133</v>
      </c>
      <c r="NEV21" s="240" t="s">
        <v>133</v>
      </c>
      <c r="NEW21" s="240" t="s">
        <v>133</v>
      </c>
      <c r="NEX21" s="240" t="s">
        <v>133</v>
      </c>
      <c r="NEY21" s="240" t="s">
        <v>133</v>
      </c>
      <c r="NEZ21" s="240" t="s">
        <v>133</v>
      </c>
      <c r="NFA21" s="240" t="s">
        <v>133</v>
      </c>
      <c r="NFB21" s="240" t="s">
        <v>133</v>
      </c>
      <c r="NFC21" s="240" t="s">
        <v>133</v>
      </c>
      <c r="NFD21" s="240" t="s">
        <v>133</v>
      </c>
      <c r="NFE21" s="240" t="s">
        <v>133</v>
      </c>
      <c r="NFF21" s="240" t="s">
        <v>133</v>
      </c>
      <c r="NFG21" s="240" t="s">
        <v>133</v>
      </c>
      <c r="NFH21" s="240" t="s">
        <v>133</v>
      </c>
      <c r="NFI21" s="240" t="s">
        <v>133</v>
      </c>
      <c r="NFJ21" s="240" t="s">
        <v>133</v>
      </c>
      <c r="NFK21" s="240" t="s">
        <v>133</v>
      </c>
      <c r="NFL21" s="240" t="s">
        <v>133</v>
      </c>
      <c r="NFM21" s="240" t="s">
        <v>133</v>
      </c>
      <c r="NFN21" s="240" t="s">
        <v>133</v>
      </c>
      <c r="NFO21" s="240" t="s">
        <v>133</v>
      </c>
      <c r="NFP21" s="240" t="s">
        <v>133</v>
      </c>
      <c r="NFQ21" s="240" t="s">
        <v>133</v>
      </c>
      <c r="NFR21" s="240" t="s">
        <v>133</v>
      </c>
      <c r="NFS21" s="240" t="s">
        <v>133</v>
      </c>
      <c r="NFT21" s="240" t="s">
        <v>133</v>
      </c>
      <c r="NFU21" s="240" t="s">
        <v>133</v>
      </c>
      <c r="NFV21" s="240" t="s">
        <v>133</v>
      </c>
      <c r="NFW21" s="240" t="s">
        <v>133</v>
      </c>
      <c r="NFX21" s="240" t="s">
        <v>133</v>
      </c>
      <c r="NFY21" s="240" t="s">
        <v>133</v>
      </c>
      <c r="NFZ21" s="240" t="s">
        <v>133</v>
      </c>
      <c r="NGA21" s="240" t="s">
        <v>133</v>
      </c>
      <c r="NGB21" s="240" t="s">
        <v>133</v>
      </c>
      <c r="NGC21" s="240" t="s">
        <v>133</v>
      </c>
      <c r="NGD21" s="240" t="s">
        <v>133</v>
      </c>
      <c r="NGE21" s="240" t="s">
        <v>133</v>
      </c>
      <c r="NGF21" s="240" t="s">
        <v>133</v>
      </c>
      <c r="NGG21" s="240" t="s">
        <v>133</v>
      </c>
      <c r="NGH21" s="240" t="s">
        <v>133</v>
      </c>
      <c r="NGI21" s="240" t="s">
        <v>133</v>
      </c>
      <c r="NGJ21" s="240" t="s">
        <v>133</v>
      </c>
      <c r="NGK21" s="240" t="s">
        <v>133</v>
      </c>
      <c r="NGL21" s="240" t="s">
        <v>133</v>
      </c>
      <c r="NGM21" s="240" t="s">
        <v>133</v>
      </c>
      <c r="NGN21" s="240" t="s">
        <v>133</v>
      </c>
      <c r="NGO21" s="240" t="s">
        <v>133</v>
      </c>
      <c r="NGP21" s="240" t="s">
        <v>133</v>
      </c>
      <c r="NGQ21" s="240" t="s">
        <v>133</v>
      </c>
      <c r="NGR21" s="240" t="s">
        <v>133</v>
      </c>
      <c r="NGS21" s="240" t="s">
        <v>133</v>
      </c>
      <c r="NGT21" s="240" t="s">
        <v>133</v>
      </c>
      <c r="NGU21" s="240" t="s">
        <v>133</v>
      </c>
      <c r="NGV21" s="240" t="s">
        <v>133</v>
      </c>
      <c r="NGW21" s="240" t="s">
        <v>133</v>
      </c>
      <c r="NGX21" s="240" t="s">
        <v>133</v>
      </c>
      <c r="NGY21" s="240" t="s">
        <v>133</v>
      </c>
      <c r="NGZ21" s="240" t="s">
        <v>133</v>
      </c>
      <c r="NHA21" s="240" t="s">
        <v>133</v>
      </c>
      <c r="NHB21" s="240" t="s">
        <v>133</v>
      </c>
      <c r="NHC21" s="240" t="s">
        <v>133</v>
      </c>
      <c r="NHD21" s="240" t="s">
        <v>133</v>
      </c>
      <c r="NHE21" s="240" t="s">
        <v>133</v>
      </c>
      <c r="NHF21" s="240" t="s">
        <v>133</v>
      </c>
      <c r="NHG21" s="240" t="s">
        <v>133</v>
      </c>
      <c r="NHH21" s="240" t="s">
        <v>133</v>
      </c>
      <c r="NHI21" s="240" t="s">
        <v>133</v>
      </c>
      <c r="NHJ21" s="240" t="s">
        <v>133</v>
      </c>
      <c r="NHK21" s="240" t="s">
        <v>133</v>
      </c>
      <c r="NHL21" s="240" t="s">
        <v>133</v>
      </c>
      <c r="NHM21" s="240" t="s">
        <v>133</v>
      </c>
      <c r="NHN21" s="240" t="s">
        <v>133</v>
      </c>
      <c r="NHO21" s="240" t="s">
        <v>133</v>
      </c>
      <c r="NHP21" s="240" t="s">
        <v>133</v>
      </c>
      <c r="NHQ21" s="240" t="s">
        <v>133</v>
      </c>
      <c r="NHR21" s="240" t="s">
        <v>133</v>
      </c>
      <c r="NHS21" s="240" t="s">
        <v>133</v>
      </c>
      <c r="NHT21" s="240" t="s">
        <v>133</v>
      </c>
      <c r="NHU21" s="240" t="s">
        <v>133</v>
      </c>
      <c r="NHV21" s="240" t="s">
        <v>133</v>
      </c>
      <c r="NHW21" s="240" t="s">
        <v>133</v>
      </c>
      <c r="NHX21" s="240" t="s">
        <v>133</v>
      </c>
      <c r="NHY21" s="240" t="s">
        <v>133</v>
      </c>
      <c r="NHZ21" s="240" t="s">
        <v>133</v>
      </c>
      <c r="NIA21" s="240" t="s">
        <v>133</v>
      </c>
      <c r="NIB21" s="240" t="s">
        <v>133</v>
      </c>
      <c r="NIC21" s="240" t="s">
        <v>133</v>
      </c>
      <c r="NID21" s="240" t="s">
        <v>133</v>
      </c>
      <c r="NIE21" s="240" t="s">
        <v>133</v>
      </c>
      <c r="NIF21" s="240" t="s">
        <v>133</v>
      </c>
      <c r="NIG21" s="240" t="s">
        <v>133</v>
      </c>
      <c r="NIH21" s="240" t="s">
        <v>133</v>
      </c>
      <c r="NII21" s="240" t="s">
        <v>133</v>
      </c>
      <c r="NIJ21" s="240" t="s">
        <v>133</v>
      </c>
      <c r="NIK21" s="240" t="s">
        <v>133</v>
      </c>
      <c r="NIL21" s="240" t="s">
        <v>133</v>
      </c>
      <c r="NIM21" s="240" t="s">
        <v>133</v>
      </c>
      <c r="NIN21" s="240" t="s">
        <v>133</v>
      </c>
      <c r="NIO21" s="240" t="s">
        <v>133</v>
      </c>
      <c r="NIP21" s="240" t="s">
        <v>133</v>
      </c>
      <c r="NIQ21" s="240" t="s">
        <v>133</v>
      </c>
      <c r="NIR21" s="240" t="s">
        <v>133</v>
      </c>
      <c r="NIS21" s="240" t="s">
        <v>133</v>
      </c>
      <c r="NIT21" s="240" t="s">
        <v>133</v>
      </c>
      <c r="NIU21" s="240" t="s">
        <v>133</v>
      </c>
      <c r="NIV21" s="240" t="s">
        <v>133</v>
      </c>
      <c r="NIW21" s="240" t="s">
        <v>133</v>
      </c>
      <c r="NIX21" s="240" t="s">
        <v>133</v>
      </c>
      <c r="NIY21" s="240" t="s">
        <v>133</v>
      </c>
      <c r="NIZ21" s="240" t="s">
        <v>133</v>
      </c>
      <c r="NJA21" s="240" t="s">
        <v>133</v>
      </c>
      <c r="NJB21" s="240" t="s">
        <v>133</v>
      </c>
      <c r="NJC21" s="240" t="s">
        <v>133</v>
      </c>
      <c r="NJD21" s="240" t="s">
        <v>133</v>
      </c>
      <c r="NJE21" s="240" t="s">
        <v>133</v>
      </c>
      <c r="NJF21" s="240" t="s">
        <v>133</v>
      </c>
      <c r="NJG21" s="240" t="s">
        <v>133</v>
      </c>
      <c r="NJH21" s="240" t="s">
        <v>133</v>
      </c>
      <c r="NJI21" s="240" t="s">
        <v>133</v>
      </c>
      <c r="NJJ21" s="240" t="s">
        <v>133</v>
      </c>
      <c r="NJK21" s="240" t="s">
        <v>133</v>
      </c>
      <c r="NJL21" s="240" t="s">
        <v>133</v>
      </c>
      <c r="NJM21" s="240" t="s">
        <v>133</v>
      </c>
      <c r="NJN21" s="240" t="s">
        <v>133</v>
      </c>
      <c r="NJO21" s="240" t="s">
        <v>133</v>
      </c>
      <c r="NJP21" s="240" t="s">
        <v>133</v>
      </c>
      <c r="NJQ21" s="240" t="s">
        <v>133</v>
      </c>
      <c r="NJR21" s="240" t="s">
        <v>133</v>
      </c>
      <c r="NJS21" s="240" t="s">
        <v>133</v>
      </c>
      <c r="NJT21" s="240" t="s">
        <v>133</v>
      </c>
      <c r="NJU21" s="240" t="s">
        <v>133</v>
      </c>
      <c r="NJV21" s="240" t="s">
        <v>133</v>
      </c>
      <c r="NJW21" s="240" t="s">
        <v>133</v>
      </c>
      <c r="NJX21" s="240" t="s">
        <v>133</v>
      </c>
      <c r="NJY21" s="240" t="s">
        <v>133</v>
      </c>
      <c r="NJZ21" s="240" t="s">
        <v>133</v>
      </c>
      <c r="NKA21" s="240" t="s">
        <v>133</v>
      </c>
      <c r="NKB21" s="240" t="s">
        <v>133</v>
      </c>
      <c r="NKC21" s="240" t="s">
        <v>133</v>
      </c>
      <c r="NKD21" s="240" t="s">
        <v>133</v>
      </c>
      <c r="NKE21" s="240" t="s">
        <v>133</v>
      </c>
      <c r="NKF21" s="240" t="s">
        <v>133</v>
      </c>
      <c r="NKG21" s="240" t="s">
        <v>133</v>
      </c>
      <c r="NKH21" s="240" t="s">
        <v>133</v>
      </c>
      <c r="NKI21" s="240" t="s">
        <v>133</v>
      </c>
      <c r="NKJ21" s="240" t="s">
        <v>133</v>
      </c>
      <c r="NKK21" s="240" t="s">
        <v>133</v>
      </c>
      <c r="NKL21" s="240" t="s">
        <v>133</v>
      </c>
      <c r="NKM21" s="240" t="s">
        <v>133</v>
      </c>
      <c r="NKN21" s="240" t="s">
        <v>133</v>
      </c>
      <c r="NKO21" s="240" t="s">
        <v>133</v>
      </c>
      <c r="NKP21" s="240" t="s">
        <v>133</v>
      </c>
      <c r="NKQ21" s="240" t="s">
        <v>133</v>
      </c>
      <c r="NKR21" s="240" t="s">
        <v>133</v>
      </c>
      <c r="NKS21" s="240" t="s">
        <v>133</v>
      </c>
      <c r="NKT21" s="240" t="s">
        <v>133</v>
      </c>
      <c r="NKU21" s="240" t="s">
        <v>133</v>
      </c>
      <c r="NKV21" s="240" t="s">
        <v>133</v>
      </c>
      <c r="NKW21" s="240" t="s">
        <v>133</v>
      </c>
      <c r="NKX21" s="240" t="s">
        <v>133</v>
      </c>
      <c r="NKY21" s="240" t="s">
        <v>133</v>
      </c>
      <c r="NKZ21" s="240" t="s">
        <v>133</v>
      </c>
      <c r="NLA21" s="240" t="s">
        <v>133</v>
      </c>
      <c r="NLB21" s="240" t="s">
        <v>133</v>
      </c>
      <c r="NLC21" s="240" t="s">
        <v>133</v>
      </c>
      <c r="NLD21" s="240" t="s">
        <v>133</v>
      </c>
      <c r="NLE21" s="240" t="s">
        <v>133</v>
      </c>
      <c r="NLF21" s="240" t="s">
        <v>133</v>
      </c>
      <c r="NLG21" s="240" t="s">
        <v>133</v>
      </c>
      <c r="NLH21" s="240" t="s">
        <v>133</v>
      </c>
      <c r="NLI21" s="240" t="s">
        <v>133</v>
      </c>
      <c r="NLJ21" s="240" t="s">
        <v>133</v>
      </c>
      <c r="NLK21" s="240" t="s">
        <v>133</v>
      </c>
      <c r="NLL21" s="240" t="s">
        <v>133</v>
      </c>
      <c r="NLM21" s="240" t="s">
        <v>133</v>
      </c>
      <c r="NLN21" s="240" t="s">
        <v>133</v>
      </c>
      <c r="NLO21" s="240" t="s">
        <v>133</v>
      </c>
      <c r="NLP21" s="240" t="s">
        <v>133</v>
      </c>
      <c r="NLQ21" s="240" t="s">
        <v>133</v>
      </c>
      <c r="NLR21" s="240" t="s">
        <v>133</v>
      </c>
      <c r="NLS21" s="240" t="s">
        <v>133</v>
      </c>
      <c r="NLT21" s="240" t="s">
        <v>133</v>
      </c>
      <c r="NLU21" s="240" t="s">
        <v>133</v>
      </c>
      <c r="NLV21" s="240" t="s">
        <v>133</v>
      </c>
      <c r="NLW21" s="240" t="s">
        <v>133</v>
      </c>
      <c r="NLX21" s="240" t="s">
        <v>133</v>
      </c>
      <c r="NLY21" s="240" t="s">
        <v>133</v>
      </c>
      <c r="NLZ21" s="240" t="s">
        <v>133</v>
      </c>
      <c r="NMA21" s="240" t="s">
        <v>133</v>
      </c>
      <c r="NMB21" s="240" t="s">
        <v>133</v>
      </c>
      <c r="NMC21" s="240" t="s">
        <v>133</v>
      </c>
      <c r="NMD21" s="240" t="s">
        <v>133</v>
      </c>
      <c r="NME21" s="240" t="s">
        <v>133</v>
      </c>
      <c r="NMF21" s="240" t="s">
        <v>133</v>
      </c>
      <c r="NMG21" s="240" t="s">
        <v>133</v>
      </c>
      <c r="NMH21" s="240" t="s">
        <v>133</v>
      </c>
      <c r="NMI21" s="240" t="s">
        <v>133</v>
      </c>
      <c r="NMJ21" s="240" t="s">
        <v>133</v>
      </c>
      <c r="NMK21" s="240" t="s">
        <v>133</v>
      </c>
      <c r="NML21" s="240" t="s">
        <v>133</v>
      </c>
      <c r="NMM21" s="240" t="s">
        <v>133</v>
      </c>
      <c r="NMN21" s="240" t="s">
        <v>133</v>
      </c>
      <c r="NMO21" s="240" t="s">
        <v>133</v>
      </c>
      <c r="NMP21" s="240" t="s">
        <v>133</v>
      </c>
      <c r="NMQ21" s="240" t="s">
        <v>133</v>
      </c>
      <c r="NMR21" s="240" t="s">
        <v>133</v>
      </c>
      <c r="NMS21" s="240" t="s">
        <v>133</v>
      </c>
      <c r="NMT21" s="240" t="s">
        <v>133</v>
      </c>
      <c r="NMU21" s="240" t="s">
        <v>133</v>
      </c>
      <c r="NMV21" s="240" t="s">
        <v>133</v>
      </c>
      <c r="NMW21" s="240" t="s">
        <v>133</v>
      </c>
      <c r="NMX21" s="240" t="s">
        <v>133</v>
      </c>
      <c r="NMY21" s="240" t="s">
        <v>133</v>
      </c>
      <c r="NMZ21" s="240" t="s">
        <v>133</v>
      </c>
      <c r="NNA21" s="240" t="s">
        <v>133</v>
      </c>
      <c r="NNB21" s="240" t="s">
        <v>133</v>
      </c>
      <c r="NNC21" s="240" t="s">
        <v>133</v>
      </c>
      <c r="NND21" s="240" t="s">
        <v>133</v>
      </c>
      <c r="NNE21" s="240" t="s">
        <v>133</v>
      </c>
      <c r="NNF21" s="240" t="s">
        <v>133</v>
      </c>
      <c r="NNG21" s="240" t="s">
        <v>133</v>
      </c>
      <c r="NNH21" s="240" t="s">
        <v>133</v>
      </c>
      <c r="NNI21" s="240" t="s">
        <v>133</v>
      </c>
      <c r="NNJ21" s="240" t="s">
        <v>133</v>
      </c>
      <c r="NNK21" s="240" t="s">
        <v>133</v>
      </c>
      <c r="NNL21" s="240" t="s">
        <v>133</v>
      </c>
      <c r="NNM21" s="240" t="s">
        <v>133</v>
      </c>
      <c r="NNN21" s="240" t="s">
        <v>133</v>
      </c>
      <c r="NNO21" s="240" t="s">
        <v>133</v>
      </c>
      <c r="NNP21" s="240" t="s">
        <v>133</v>
      </c>
      <c r="NNQ21" s="240" t="s">
        <v>133</v>
      </c>
      <c r="NNR21" s="240" t="s">
        <v>133</v>
      </c>
      <c r="NNS21" s="240" t="s">
        <v>133</v>
      </c>
      <c r="NNT21" s="240" t="s">
        <v>133</v>
      </c>
      <c r="NNU21" s="240" t="s">
        <v>133</v>
      </c>
      <c r="NNV21" s="240" t="s">
        <v>133</v>
      </c>
      <c r="NNW21" s="240" t="s">
        <v>133</v>
      </c>
      <c r="NNX21" s="240" t="s">
        <v>133</v>
      </c>
      <c r="NNY21" s="240" t="s">
        <v>133</v>
      </c>
      <c r="NNZ21" s="240" t="s">
        <v>133</v>
      </c>
      <c r="NOA21" s="240" t="s">
        <v>133</v>
      </c>
      <c r="NOB21" s="240" t="s">
        <v>133</v>
      </c>
      <c r="NOC21" s="240" t="s">
        <v>133</v>
      </c>
      <c r="NOD21" s="240" t="s">
        <v>133</v>
      </c>
      <c r="NOE21" s="240" t="s">
        <v>133</v>
      </c>
      <c r="NOF21" s="240" t="s">
        <v>133</v>
      </c>
      <c r="NOG21" s="240" t="s">
        <v>133</v>
      </c>
      <c r="NOH21" s="240" t="s">
        <v>133</v>
      </c>
      <c r="NOI21" s="240" t="s">
        <v>133</v>
      </c>
      <c r="NOJ21" s="240" t="s">
        <v>133</v>
      </c>
      <c r="NOK21" s="240" t="s">
        <v>133</v>
      </c>
      <c r="NOL21" s="240" t="s">
        <v>133</v>
      </c>
      <c r="NOM21" s="240" t="s">
        <v>133</v>
      </c>
      <c r="NON21" s="240" t="s">
        <v>133</v>
      </c>
      <c r="NOO21" s="240" t="s">
        <v>133</v>
      </c>
      <c r="NOP21" s="240" t="s">
        <v>133</v>
      </c>
      <c r="NOQ21" s="240" t="s">
        <v>133</v>
      </c>
      <c r="NOR21" s="240" t="s">
        <v>133</v>
      </c>
      <c r="NOS21" s="240" t="s">
        <v>133</v>
      </c>
      <c r="NOT21" s="240" t="s">
        <v>133</v>
      </c>
      <c r="NOU21" s="240" t="s">
        <v>133</v>
      </c>
      <c r="NOV21" s="240" t="s">
        <v>133</v>
      </c>
      <c r="NOW21" s="240" t="s">
        <v>133</v>
      </c>
      <c r="NOX21" s="240" t="s">
        <v>133</v>
      </c>
      <c r="NOY21" s="240" t="s">
        <v>133</v>
      </c>
      <c r="NOZ21" s="240" t="s">
        <v>133</v>
      </c>
      <c r="NPA21" s="240" t="s">
        <v>133</v>
      </c>
      <c r="NPB21" s="240" t="s">
        <v>133</v>
      </c>
      <c r="NPC21" s="240" t="s">
        <v>133</v>
      </c>
      <c r="NPD21" s="240" t="s">
        <v>133</v>
      </c>
      <c r="NPE21" s="240" t="s">
        <v>133</v>
      </c>
      <c r="NPF21" s="240" t="s">
        <v>133</v>
      </c>
      <c r="NPG21" s="240" t="s">
        <v>133</v>
      </c>
      <c r="NPH21" s="240" t="s">
        <v>133</v>
      </c>
      <c r="NPI21" s="240" t="s">
        <v>133</v>
      </c>
      <c r="NPJ21" s="240" t="s">
        <v>133</v>
      </c>
      <c r="NPK21" s="240" t="s">
        <v>133</v>
      </c>
      <c r="NPL21" s="240" t="s">
        <v>133</v>
      </c>
      <c r="NPM21" s="240" t="s">
        <v>133</v>
      </c>
      <c r="NPN21" s="240" t="s">
        <v>133</v>
      </c>
      <c r="NPO21" s="240" t="s">
        <v>133</v>
      </c>
      <c r="NPP21" s="240" t="s">
        <v>133</v>
      </c>
      <c r="NPQ21" s="240" t="s">
        <v>133</v>
      </c>
      <c r="NPR21" s="240" t="s">
        <v>133</v>
      </c>
      <c r="NPS21" s="240" t="s">
        <v>133</v>
      </c>
      <c r="NPT21" s="240" t="s">
        <v>133</v>
      </c>
      <c r="NPU21" s="240" t="s">
        <v>133</v>
      </c>
      <c r="NPV21" s="240" t="s">
        <v>133</v>
      </c>
      <c r="NPW21" s="240" t="s">
        <v>133</v>
      </c>
      <c r="NPX21" s="240" t="s">
        <v>133</v>
      </c>
      <c r="NPY21" s="240" t="s">
        <v>133</v>
      </c>
      <c r="NPZ21" s="240" t="s">
        <v>133</v>
      </c>
      <c r="NQA21" s="240" t="s">
        <v>133</v>
      </c>
      <c r="NQB21" s="240" t="s">
        <v>133</v>
      </c>
      <c r="NQC21" s="240" t="s">
        <v>133</v>
      </c>
      <c r="NQD21" s="240" t="s">
        <v>133</v>
      </c>
      <c r="NQE21" s="240" t="s">
        <v>133</v>
      </c>
      <c r="NQF21" s="240" t="s">
        <v>133</v>
      </c>
      <c r="NQG21" s="240" t="s">
        <v>133</v>
      </c>
      <c r="NQH21" s="240" t="s">
        <v>133</v>
      </c>
      <c r="NQI21" s="240" t="s">
        <v>133</v>
      </c>
      <c r="NQJ21" s="240" t="s">
        <v>133</v>
      </c>
      <c r="NQK21" s="240" t="s">
        <v>133</v>
      </c>
      <c r="NQL21" s="240" t="s">
        <v>133</v>
      </c>
      <c r="NQM21" s="240" t="s">
        <v>133</v>
      </c>
      <c r="NQN21" s="240" t="s">
        <v>133</v>
      </c>
      <c r="NQO21" s="240" t="s">
        <v>133</v>
      </c>
      <c r="NQP21" s="240" t="s">
        <v>133</v>
      </c>
      <c r="NQQ21" s="240" t="s">
        <v>133</v>
      </c>
      <c r="NQR21" s="240" t="s">
        <v>133</v>
      </c>
      <c r="NQS21" s="240" t="s">
        <v>133</v>
      </c>
      <c r="NQT21" s="240" t="s">
        <v>133</v>
      </c>
      <c r="NQU21" s="240" t="s">
        <v>133</v>
      </c>
      <c r="NQV21" s="240" t="s">
        <v>133</v>
      </c>
      <c r="NQW21" s="240" t="s">
        <v>133</v>
      </c>
      <c r="NQX21" s="240" t="s">
        <v>133</v>
      </c>
      <c r="NQY21" s="240" t="s">
        <v>133</v>
      </c>
      <c r="NQZ21" s="240" t="s">
        <v>133</v>
      </c>
      <c r="NRA21" s="240" t="s">
        <v>133</v>
      </c>
      <c r="NRB21" s="240" t="s">
        <v>133</v>
      </c>
      <c r="NRC21" s="240" t="s">
        <v>133</v>
      </c>
      <c r="NRD21" s="240" t="s">
        <v>133</v>
      </c>
      <c r="NRE21" s="240" t="s">
        <v>133</v>
      </c>
      <c r="NRF21" s="240" t="s">
        <v>133</v>
      </c>
      <c r="NRG21" s="240" t="s">
        <v>133</v>
      </c>
      <c r="NRH21" s="240" t="s">
        <v>133</v>
      </c>
      <c r="NRI21" s="240" t="s">
        <v>133</v>
      </c>
      <c r="NRJ21" s="240" t="s">
        <v>133</v>
      </c>
      <c r="NRK21" s="240" t="s">
        <v>133</v>
      </c>
      <c r="NRL21" s="240" t="s">
        <v>133</v>
      </c>
      <c r="NRM21" s="240" t="s">
        <v>133</v>
      </c>
      <c r="NRN21" s="240" t="s">
        <v>133</v>
      </c>
      <c r="NRO21" s="240" t="s">
        <v>133</v>
      </c>
      <c r="NRP21" s="240" t="s">
        <v>133</v>
      </c>
      <c r="NRQ21" s="240" t="s">
        <v>133</v>
      </c>
      <c r="NRR21" s="240" t="s">
        <v>133</v>
      </c>
      <c r="NRS21" s="240" t="s">
        <v>133</v>
      </c>
      <c r="NRT21" s="240" t="s">
        <v>133</v>
      </c>
      <c r="NRU21" s="240" t="s">
        <v>133</v>
      </c>
      <c r="NRV21" s="240" t="s">
        <v>133</v>
      </c>
      <c r="NRW21" s="240" t="s">
        <v>133</v>
      </c>
      <c r="NRX21" s="240" t="s">
        <v>133</v>
      </c>
      <c r="NRY21" s="240" t="s">
        <v>133</v>
      </c>
      <c r="NRZ21" s="240" t="s">
        <v>133</v>
      </c>
      <c r="NSA21" s="240" t="s">
        <v>133</v>
      </c>
      <c r="NSB21" s="240" t="s">
        <v>133</v>
      </c>
      <c r="NSC21" s="240" t="s">
        <v>133</v>
      </c>
      <c r="NSD21" s="240" t="s">
        <v>133</v>
      </c>
      <c r="NSE21" s="240" t="s">
        <v>133</v>
      </c>
      <c r="NSF21" s="240" t="s">
        <v>133</v>
      </c>
      <c r="NSG21" s="240" t="s">
        <v>133</v>
      </c>
      <c r="NSH21" s="240" t="s">
        <v>133</v>
      </c>
      <c r="NSI21" s="240" t="s">
        <v>133</v>
      </c>
      <c r="NSJ21" s="240" t="s">
        <v>133</v>
      </c>
      <c r="NSK21" s="240" t="s">
        <v>133</v>
      </c>
      <c r="NSL21" s="240" t="s">
        <v>133</v>
      </c>
      <c r="NSM21" s="240" t="s">
        <v>133</v>
      </c>
      <c r="NSN21" s="240" t="s">
        <v>133</v>
      </c>
      <c r="NSO21" s="240" t="s">
        <v>133</v>
      </c>
      <c r="NSP21" s="240" t="s">
        <v>133</v>
      </c>
      <c r="NSQ21" s="240" t="s">
        <v>133</v>
      </c>
      <c r="NSR21" s="240" t="s">
        <v>133</v>
      </c>
      <c r="NSS21" s="240" t="s">
        <v>133</v>
      </c>
      <c r="NST21" s="240" t="s">
        <v>133</v>
      </c>
      <c r="NSU21" s="240" t="s">
        <v>133</v>
      </c>
      <c r="NSV21" s="240" t="s">
        <v>133</v>
      </c>
      <c r="NSW21" s="240" t="s">
        <v>133</v>
      </c>
      <c r="NSX21" s="240" t="s">
        <v>133</v>
      </c>
      <c r="NSY21" s="240" t="s">
        <v>133</v>
      </c>
      <c r="NSZ21" s="240" t="s">
        <v>133</v>
      </c>
      <c r="NTA21" s="240" t="s">
        <v>133</v>
      </c>
      <c r="NTB21" s="240" t="s">
        <v>133</v>
      </c>
      <c r="NTC21" s="240" t="s">
        <v>133</v>
      </c>
      <c r="NTD21" s="240" t="s">
        <v>133</v>
      </c>
      <c r="NTE21" s="240" t="s">
        <v>133</v>
      </c>
      <c r="NTF21" s="240" t="s">
        <v>133</v>
      </c>
      <c r="NTG21" s="240" t="s">
        <v>133</v>
      </c>
      <c r="NTH21" s="240" t="s">
        <v>133</v>
      </c>
      <c r="NTI21" s="240" t="s">
        <v>133</v>
      </c>
      <c r="NTJ21" s="240" t="s">
        <v>133</v>
      </c>
      <c r="NTK21" s="240" t="s">
        <v>133</v>
      </c>
      <c r="NTL21" s="240" t="s">
        <v>133</v>
      </c>
      <c r="NTM21" s="240" t="s">
        <v>133</v>
      </c>
      <c r="NTN21" s="240" t="s">
        <v>133</v>
      </c>
      <c r="NTO21" s="240" t="s">
        <v>133</v>
      </c>
      <c r="NTP21" s="240" t="s">
        <v>133</v>
      </c>
      <c r="NTQ21" s="240" t="s">
        <v>133</v>
      </c>
      <c r="NTR21" s="240" t="s">
        <v>133</v>
      </c>
      <c r="NTS21" s="240" t="s">
        <v>133</v>
      </c>
      <c r="NTT21" s="240" t="s">
        <v>133</v>
      </c>
      <c r="NTU21" s="240" t="s">
        <v>133</v>
      </c>
      <c r="NTV21" s="240" t="s">
        <v>133</v>
      </c>
      <c r="NTW21" s="240" t="s">
        <v>133</v>
      </c>
      <c r="NTX21" s="240" t="s">
        <v>133</v>
      </c>
      <c r="NTY21" s="240" t="s">
        <v>133</v>
      </c>
      <c r="NTZ21" s="240" t="s">
        <v>133</v>
      </c>
      <c r="NUA21" s="240" t="s">
        <v>133</v>
      </c>
      <c r="NUB21" s="240" t="s">
        <v>133</v>
      </c>
      <c r="NUC21" s="240" t="s">
        <v>133</v>
      </c>
      <c r="NUD21" s="240" t="s">
        <v>133</v>
      </c>
      <c r="NUE21" s="240" t="s">
        <v>133</v>
      </c>
      <c r="NUF21" s="240" t="s">
        <v>133</v>
      </c>
      <c r="NUG21" s="240" t="s">
        <v>133</v>
      </c>
      <c r="NUH21" s="240" t="s">
        <v>133</v>
      </c>
      <c r="NUI21" s="240" t="s">
        <v>133</v>
      </c>
      <c r="NUJ21" s="240" t="s">
        <v>133</v>
      </c>
      <c r="NUK21" s="240" t="s">
        <v>133</v>
      </c>
      <c r="NUL21" s="240" t="s">
        <v>133</v>
      </c>
      <c r="NUM21" s="240" t="s">
        <v>133</v>
      </c>
      <c r="NUN21" s="240" t="s">
        <v>133</v>
      </c>
      <c r="NUO21" s="240" t="s">
        <v>133</v>
      </c>
      <c r="NUP21" s="240" t="s">
        <v>133</v>
      </c>
      <c r="NUQ21" s="240" t="s">
        <v>133</v>
      </c>
      <c r="NUR21" s="240" t="s">
        <v>133</v>
      </c>
      <c r="NUS21" s="240" t="s">
        <v>133</v>
      </c>
      <c r="NUT21" s="240" t="s">
        <v>133</v>
      </c>
      <c r="NUU21" s="240" t="s">
        <v>133</v>
      </c>
      <c r="NUV21" s="240" t="s">
        <v>133</v>
      </c>
      <c r="NUW21" s="240" t="s">
        <v>133</v>
      </c>
      <c r="NUX21" s="240" t="s">
        <v>133</v>
      </c>
      <c r="NUY21" s="240" t="s">
        <v>133</v>
      </c>
      <c r="NUZ21" s="240" t="s">
        <v>133</v>
      </c>
      <c r="NVA21" s="240" t="s">
        <v>133</v>
      </c>
      <c r="NVB21" s="240" t="s">
        <v>133</v>
      </c>
      <c r="NVC21" s="240" t="s">
        <v>133</v>
      </c>
      <c r="NVD21" s="240" t="s">
        <v>133</v>
      </c>
      <c r="NVE21" s="240" t="s">
        <v>133</v>
      </c>
      <c r="NVF21" s="240" t="s">
        <v>133</v>
      </c>
      <c r="NVG21" s="240" t="s">
        <v>133</v>
      </c>
      <c r="NVH21" s="240" t="s">
        <v>133</v>
      </c>
      <c r="NVI21" s="240" t="s">
        <v>133</v>
      </c>
      <c r="NVJ21" s="240" t="s">
        <v>133</v>
      </c>
      <c r="NVK21" s="240" t="s">
        <v>133</v>
      </c>
      <c r="NVL21" s="240" t="s">
        <v>133</v>
      </c>
      <c r="NVM21" s="240" t="s">
        <v>133</v>
      </c>
      <c r="NVN21" s="240" t="s">
        <v>133</v>
      </c>
      <c r="NVO21" s="240" t="s">
        <v>133</v>
      </c>
      <c r="NVP21" s="240" t="s">
        <v>133</v>
      </c>
      <c r="NVQ21" s="240" t="s">
        <v>133</v>
      </c>
      <c r="NVR21" s="240" t="s">
        <v>133</v>
      </c>
      <c r="NVS21" s="240" t="s">
        <v>133</v>
      </c>
      <c r="NVT21" s="240" t="s">
        <v>133</v>
      </c>
      <c r="NVU21" s="240" t="s">
        <v>133</v>
      </c>
      <c r="NVV21" s="240" t="s">
        <v>133</v>
      </c>
      <c r="NVW21" s="240" t="s">
        <v>133</v>
      </c>
      <c r="NVX21" s="240" t="s">
        <v>133</v>
      </c>
      <c r="NVY21" s="240" t="s">
        <v>133</v>
      </c>
      <c r="NVZ21" s="240" t="s">
        <v>133</v>
      </c>
      <c r="NWA21" s="240" t="s">
        <v>133</v>
      </c>
      <c r="NWB21" s="240" t="s">
        <v>133</v>
      </c>
      <c r="NWC21" s="240" t="s">
        <v>133</v>
      </c>
      <c r="NWD21" s="240" t="s">
        <v>133</v>
      </c>
      <c r="NWE21" s="240" t="s">
        <v>133</v>
      </c>
      <c r="NWF21" s="240" t="s">
        <v>133</v>
      </c>
      <c r="NWG21" s="240" t="s">
        <v>133</v>
      </c>
      <c r="NWH21" s="240" t="s">
        <v>133</v>
      </c>
      <c r="NWI21" s="240" t="s">
        <v>133</v>
      </c>
      <c r="NWJ21" s="240" t="s">
        <v>133</v>
      </c>
      <c r="NWK21" s="240" t="s">
        <v>133</v>
      </c>
      <c r="NWL21" s="240" t="s">
        <v>133</v>
      </c>
      <c r="NWM21" s="240" t="s">
        <v>133</v>
      </c>
      <c r="NWN21" s="240" t="s">
        <v>133</v>
      </c>
      <c r="NWO21" s="240" t="s">
        <v>133</v>
      </c>
      <c r="NWP21" s="240" t="s">
        <v>133</v>
      </c>
      <c r="NWQ21" s="240" t="s">
        <v>133</v>
      </c>
      <c r="NWR21" s="240" t="s">
        <v>133</v>
      </c>
      <c r="NWS21" s="240" t="s">
        <v>133</v>
      </c>
      <c r="NWT21" s="240" t="s">
        <v>133</v>
      </c>
      <c r="NWU21" s="240" t="s">
        <v>133</v>
      </c>
      <c r="NWV21" s="240" t="s">
        <v>133</v>
      </c>
      <c r="NWW21" s="240" t="s">
        <v>133</v>
      </c>
      <c r="NWX21" s="240" t="s">
        <v>133</v>
      </c>
      <c r="NWY21" s="240" t="s">
        <v>133</v>
      </c>
      <c r="NWZ21" s="240" t="s">
        <v>133</v>
      </c>
      <c r="NXA21" s="240" t="s">
        <v>133</v>
      </c>
      <c r="NXB21" s="240" t="s">
        <v>133</v>
      </c>
      <c r="NXC21" s="240" t="s">
        <v>133</v>
      </c>
      <c r="NXD21" s="240" t="s">
        <v>133</v>
      </c>
      <c r="NXE21" s="240" t="s">
        <v>133</v>
      </c>
      <c r="NXF21" s="240" t="s">
        <v>133</v>
      </c>
      <c r="NXG21" s="240" t="s">
        <v>133</v>
      </c>
      <c r="NXH21" s="240" t="s">
        <v>133</v>
      </c>
      <c r="NXI21" s="240" t="s">
        <v>133</v>
      </c>
      <c r="NXJ21" s="240" t="s">
        <v>133</v>
      </c>
      <c r="NXK21" s="240" t="s">
        <v>133</v>
      </c>
      <c r="NXL21" s="240" t="s">
        <v>133</v>
      </c>
      <c r="NXM21" s="240" t="s">
        <v>133</v>
      </c>
      <c r="NXN21" s="240" t="s">
        <v>133</v>
      </c>
      <c r="NXO21" s="240" t="s">
        <v>133</v>
      </c>
      <c r="NXP21" s="240" t="s">
        <v>133</v>
      </c>
      <c r="NXQ21" s="240" t="s">
        <v>133</v>
      </c>
      <c r="NXR21" s="240" t="s">
        <v>133</v>
      </c>
      <c r="NXS21" s="240" t="s">
        <v>133</v>
      </c>
      <c r="NXT21" s="240" t="s">
        <v>133</v>
      </c>
      <c r="NXU21" s="240" t="s">
        <v>133</v>
      </c>
      <c r="NXV21" s="240" t="s">
        <v>133</v>
      </c>
      <c r="NXW21" s="240" t="s">
        <v>133</v>
      </c>
      <c r="NXX21" s="240" t="s">
        <v>133</v>
      </c>
      <c r="NXY21" s="240" t="s">
        <v>133</v>
      </c>
      <c r="NXZ21" s="240" t="s">
        <v>133</v>
      </c>
      <c r="NYA21" s="240" t="s">
        <v>133</v>
      </c>
      <c r="NYB21" s="240" t="s">
        <v>133</v>
      </c>
      <c r="NYC21" s="240" t="s">
        <v>133</v>
      </c>
      <c r="NYD21" s="240" t="s">
        <v>133</v>
      </c>
      <c r="NYE21" s="240" t="s">
        <v>133</v>
      </c>
      <c r="NYF21" s="240" t="s">
        <v>133</v>
      </c>
      <c r="NYG21" s="240" t="s">
        <v>133</v>
      </c>
      <c r="NYH21" s="240" t="s">
        <v>133</v>
      </c>
      <c r="NYI21" s="240" t="s">
        <v>133</v>
      </c>
      <c r="NYJ21" s="240" t="s">
        <v>133</v>
      </c>
      <c r="NYK21" s="240" t="s">
        <v>133</v>
      </c>
      <c r="NYL21" s="240" t="s">
        <v>133</v>
      </c>
      <c r="NYM21" s="240" t="s">
        <v>133</v>
      </c>
      <c r="NYN21" s="240" t="s">
        <v>133</v>
      </c>
      <c r="NYO21" s="240" t="s">
        <v>133</v>
      </c>
      <c r="NYP21" s="240" t="s">
        <v>133</v>
      </c>
      <c r="NYQ21" s="240" t="s">
        <v>133</v>
      </c>
      <c r="NYR21" s="240" t="s">
        <v>133</v>
      </c>
      <c r="NYS21" s="240" t="s">
        <v>133</v>
      </c>
      <c r="NYT21" s="240" t="s">
        <v>133</v>
      </c>
      <c r="NYU21" s="240" t="s">
        <v>133</v>
      </c>
      <c r="NYV21" s="240" t="s">
        <v>133</v>
      </c>
      <c r="NYW21" s="240" t="s">
        <v>133</v>
      </c>
      <c r="NYX21" s="240" t="s">
        <v>133</v>
      </c>
      <c r="NYY21" s="240" t="s">
        <v>133</v>
      </c>
      <c r="NYZ21" s="240" t="s">
        <v>133</v>
      </c>
      <c r="NZA21" s="240" t="s">
        <v>133</v>
      </c>
      <c r="NZB21" s="240" t="s">
        <v>133</v>
      </c>
      <c r="NZC21" s="240" t="s">
        <v>133</v>
      </c>
      <c r="NZD21" s="240" t="s">
        <v>133</v>
      </c>
      <c r="NZE21" s="240" t="s">
        <v>133</v>
      </c>
      <c r="NZF21" s="240" t="s">
        <v>133</v>
      </c>
      <c r="NZG21" s="240" t="s">
        <v>133</v>
      </c>
      <c r="NZH21" s="240" t="s">
        <v>133</v>
      </c>
      <c r="NZI21" s="240" t="s">
        <v>133</v>
      </c>
      <c r="NZJ21" s="240" t="s">
        <v>133</v>
      </c>
      <c r="NZK21" s="240" t="s">
        <v>133</v>
      </c>
      <c r="NZL21" s="240" t="s">
        <v>133</v>
      </c>
      <c r="NZM21" s="240" t="s">
        <v>133</v>
      </c>
      <c r="NZN21" s="240" t="s">
        <v>133</v>
      </c>
      <c r="NZO21" s="240" t="s">
        <v>133</v>
      </c>
      <c r="NZP21" s="240" t="s">
        <v>133</v>
      </c>
      <c r="NZQ21" s="240" t="s">
        <v>133</v>
      </c>
      <c r="NZR21" s="240" t="s">
        <v>133</v>
      </c>
      <c r="NZS21" s="240" t="s">
        <v>133</v>
      </c>
      <c r="NZT21" s="240" t="s">
        <v>133</v>
      </c>
      <c r="NZU21" s="240" t="s">
        <v>133</v>
      </c>
      <c r="NZV21" s="240" t="s">
        <v>133</v>
      </c>
      <c r="NZW21" s="240" t="s">
        <v>133</v>
      </c>
      <c r="NZX21" s="240" t="s">
        <v>133</v>
      </c>
      <c r="NZY21" s="240" t="s">
        <v>133</v>
      </c>
      <c r="NZZ21" s="240" t="s">
        <v>133</v>
      </c>
      <c r="OAA21" s="240" t="s">
        <v>133</v>
      </c>
      <c r="OAB21" s="240" t="s">
        <v>133</v>
      </c>
      <c r="OAC21" s="240" t="s">
        <v>133</v>
      </c>
      <c r="OAD21" s="240" t="s">
        <v>133</v>
      </c>
      <c r="OAE21" s="240" t="s">
        <v>133</v>
      </c>
      <c r="OAF21" s="240" t="s">
        <v>133</v>
      </c>
      <c r="OAG21" s="240" t="s">
        <v>133</v>
      </c>
      <c r="OAH21" s="240" t="s">
        <v>133</v>
      </c>
      <c r="OAI21" s="240" t="s">
        <v>133</v>
      </c>
      <c r="OAJ21" s="240" t="s">
        <v>133</v>
      </c>
      <c r="OAK21" s="240" t="s">
        <v>133</v>
      </c>
      <c r="OAL21" s="240" t="s">
        <v>133</v>
      </c>
      <c r="OAM21" s="240" t="s">
        <v>133</v>
      </c>
      <c r="OAN21" s="240" t="s">
        <v>133</v>
      </c>
      <c r="OAO21" s="240" t="s">
        <v>133</v>
      </c>
      <c r="OAP21" s="240" t="s">
        <v>133</v>
      </c>
      <c r="OAQ21" s="240" t="s">
        <v>133</v>
      </c>
      <c r="OAR21" s="240" t="s">
        <v>133</v>
      </c>
      <c r="OAS21" s="240" t="s">
        <v>133</v>
      </c>
      <c r="OAT21" s="240" t="s">
        <v>133</v>
      </c>
      <c r="OAU21" s="240" t="s">
        <v>133</v>
      </c>
      <c r="OAV21" s="240" t="s">
        <v>133</v>
      </c>
      <c r="OAW21" s="240" t="s">
        <v>133</v>
      </c>
      <c r="OAX21" s="240" t="s">
        <v>133</v>
      </c>
      <c r="OAY21" s="240" t="s">
        <v>133</v>
      </c>
      <c r="OAZ21" s="240" t="s">
        <v>133</v>
      </c>
      <c r="OBA21" s="240" t="s">
        <v>133</v>
      </c>
      <c r="OBB21" s="240" t="s">
        <v>133</v>
      </c>
      <c r="OBC21" s="240" t="s">
        <v>133</v>
      </c>
      <c r="OBD21" s="240" t="s">
        <v>133</v>
      </c>
      <c r="OBE21" s="240" t="s">
        <v>133</v>
      </c>
      <c r="OBF21" s="240" t="s">
        <v>133</v>
      </c>
      <c r="OBG21" s="240" t="s">
        <v>133</v>
      </c>
      <c r="OBH21" s="240" t="s">
        <v>133</v>
      </c>
      <c r="OBI21" s="240" t="s">
        <v>133</v>
      </c>
      <c r="OBJ21" s="240" t="s">
        <v>133</v>
      </c>
      <c r="OBK21" s="240" t="s">
        <v>133</v>
      </c>
      <c r="OBL21" s="240" t="s">
        <v>133</v>
      </c>
      <c r="OBM21" s="240" t="s">
        <v>133</v>
      </c>
      <c r="OBN21" s="240" t="s">
        <v>133</v>
      </c>
      <c r="OBO21" s="240" t="s">
        <v>133</v>
      </c>
      <c r="OBP21" s="240" t="s">
        <v>133</v>
      </c>
      <c r="OBQ21" s="240" t="s">
        <v>133</v>
      </c>
      <c r="OBR21" s="240" t="s">
        <v>133</v>
      </c>
      <c r="OBS21" s="240" t="s">
        <v>133</v>
      </c>
      <c r="OBT21" s="240" t="s">
        <v>133</v>
      </c>
      <c r="OBU21" s="240" t="s">
        <v>133</v>
      </c>
      <c r="OBV21" s="240" t="s">
        <v>133</v>
      </c>
      <c r="OBW21" s="240" t="s">
        <v>133</v>
      </c>
      <c r="OBX21" s="240" t="s">
        <v>133</v>
      </c>
      <c r="OBY21" s="240" t="s">
        <v>133</v>
      </c>
      <c r="OBZ21" s="240" t="s">
        <v>133</v>
      </c>
      <c r="OCA21" s="240" t="s">
        <v>133</v>
      </c>
      <c r="OCB21" s="240" t="s">
        <v>133</v>
      </c>
      <c r="OCC21" s="240" t="s">
        <v>133</v>
      </c>
      <c r="OCD21" s="240" t="s">
        <v>133</v>
      </c>
      <c r="OCE21" s="240" t="s">
        <v>133</v>
      </c>
      <c r="OCF21" s="240" t="s">
        <v>133</v>
      </c>
      <c r="OCG21" s="240" t="s">
        <v>133</v>
      </c>
      <c r="OCH21" s="240" t="s">
        <v>133</v>
      </c>
      <c r="OCI21" s="240" t="s">
        <v>133</v>
      </c>
      <c r="OCJ21" s="240" t="s">
        <v>133</v>
      </c>
      <c r="OCK21" s="240" t="s">
        <v>133</v>
      </c>
      <c r="OCL21" s="240" t="s">
        <v>133</v>
      </c>
      <c r="OCM21" s="240" t="s">
        <v>133</v>
      </c>
      <c r="OCN21" s="240" t="s">
        <v>133</v>
      </c>
      <c r="OCO21" s="240" t="s">
        <v>133</v>
      </c>
      <c r="OCP21" s="240" t="s">
        <v>133</v>
      </c>
      <c r="OCQ21" s="240" t="s">
        <v>133</v>
      </c>
      <c r="OCR21" s="240" t="s">
        <v>133</v>
      </c>
      <c r="OCS21" s="240" t="s">
        <v>133</v>
      </c>
      <c r="OCT21" s="240" t="s">
        <v>133</v>
      </c>
      <c r="OCU21" s="240" t="s">
        <v>133</v>
      </c>
      <c r="OCV21" s="240" t="s">
        <v>133</v>
      </c>
      <c r="OCW21" s="240" t="s">
        <v>133</v>
      </c>
      <c r="OCX21" s="240" t="s">
        <v>133</v>
      </c>
      <c r="OCY21" s="240" t="s">
        <v>133</v>
      </c>
      <c r="OCZ21" s="240" t="s">
        <v>133</v>
      </c>
      <c r="ODA21" s="240" t="s">
        <v>133</v>
      </c>
      <c r="ODB21" s="240" t="s">
        <v>133</v>
      </c>
      <c r="ODC21" s="240" t="s">
        <v>133</v>
      </c>
      <c r="ODD21" s="240" t="s">
        <v>133</v>
      </c>
      <c r="ODE21" s="240" t="s">
        <v>133</v>
      </c>
      <c r="ODF21" s="240" t="s">
        <v>133</v>
      </c>
      <c r="ODG21" s="240" t="s">
        <v>133</v>
      </c>
      <c r="ODH21" s="240" t="s">
        <v>133</v>
      </c>
      <c r="ODI21" s="240" t="s">
        <v>133</v>
      </c>
      <c r="ODJ21" s="240" t="s">
        <v>133</v>
      </c>
      <c r="ODK21" s="240" t="s">
        <v>133</v>
      </c>
      <c r="ODL21" s="240" t="s">
        <v>133</v>
      </c>
      <c r="ODM21" s="240" t="s">
        <v>133</v>
      </c>
      <c r="ODN21" s="240" t="s">
        <v>133</v>
      </c>
      <c r="ODO21" s="240" t="s">
        <v>133</v>
      </c>
      <c r="ODP21" s="240" t="s">
        <v>133</v>
      </c>
      <c r="ODQ21" s="240" t="s">
        <v>133</v>
      </c>
      <c r="ODR21" s="240" t="s">
        <v>133</v>
      </c>
      <c r="ODS21" s="240" t="s">
        <v>133</v>
      </c>
      <c r="ODT21" s="240" t="s">
        <v>133</v>
      </c>
      <c r="ODU21" s="240" t="s">
        <v>133</v>
      </c>
      <c r="ODV21" s="240" t="s">
        <v>133</v>
      </c>
      <c r="ODW21" s="240" t="s">
        <v>133</v>
      </c>
      <c r="ODX21" s="240" t="s">
        <v>133</v>
      </c>
      <c r="ODY21" s="240" t="s">
        <v>133</v>
      </c>
      <c r="ODZ21" s="240" t="s">
        <v>133</v>
      </c>
      <c r="OEA21" s="240" t="s">
        <v>133</v>
      </c>
      <c r="OEB21" s="240" t="s">
        <v>133</v>
      </c>
      <c r="OEC21" s="240" t="s">
        <v>133</v>
      </c>
      <c r="OED21" s="240" t="s">
        <v>133</v>
      </c>
      <c r="OEE21" s="240" t="s">
        <v>133</v>
      </c>
      <c r="OEF21" s="240" t="s">
        <v>133</v>
      </c>
      <c r="OEG21" s="240" t="s">
        <v>133</v>
      </c>
      <c r="OEH21" s="240" t="s">
        <v>133</v>
      </c>
      <c r="OEI21" s="240" t="s">
        <v>133</v>
      </c>
      <c r="OEJ21" s="240" t="s">
        <v>133</v>
      </c>
      <c r="OEK21" s="240" t="s">
        <v>133</v>
      </c>
      <c r="OEL21" s="240" t="s">
        <v>133</v>
      </c>
      <c r="OEM21" s="240" t="s">
        <v>133</v>
      </c>
      <c r="OEN21" s="240" t="s">
        <v>133</v>
      </c>
      <c r="OEO21" s="240" t="s">
        <v>133</v>
      </c>
      <c r="OEP21" s="240" t="s">
        <v>133</v>
      </c>
      <c r="OEQ21" s="240" t="s">
        <v>133</v>
      </c>
      <c r="OER21" s="240" t="s">
        <v>133</v>
      </c>
      <c r="OES21" s="240" t="s">
        <v>133</v>
      </c>
      <c r="OET21" s="240" t="s">
        <v>133</v>
      </c>
      <c r="OEU21" s="240" t="s">
        <v>133</v>
      </c>
      <c r="OEV21" s="240" t="s">
        <v>133</v>
      </c>
      <c r="OEW21" s="240" t="s">
        <v>133</v>
      </c>
      <c r="OEX21" s="240" t="s">
        <v>133</v>
      </c>
      <c r="OEY21" s="240" t="s">
        <v>133</v>
      </c>
      <c r="OEZ21" s="240" t="s">
        <v>133</v>
      </c>
      <c r="OFA21" s="240" t="s">
        <v>133</v>
      </c>
      <c r="OFB21" s="240" t="s">
        <v>133</v>
      </c>
      <c r="OFC21" s="240" t="s">
        <v>133</v>
      </c>
      <c r="OFD21" s="240" t="s">
        <v>133</v>
      </c>
      <c r="OFE21" s="240" t="s">
        <v>133</v>
      </c>
      <c r="OFF21" s="240" t="s">
        <v>133</v>
      </c>
      <c r="OFG21" s="240" t="s">
        <v>133</v>
      </c>
      <c r="OFH21" s="240" t="s">
        <v>133</v>
      </c>
      <c r="OFI21" s="240" t="s">
        <v>133</v>
      </c>
      <c r="OFJ21" s="240" t="s">
        <v>133</v>
      </c>
      <c r="OFK21" s="240" t="s">
        <v>133</v>
      </c>
      <c r="OFL21" s="240" t="s">
        <v>133</v>
      </c>
      <c r="OFM21" s="240" t="s">
        <v>133</v>
      </c>
      <c r="OFN21" s="240" t="s">
        <v>133</v>
      </c>
      <c r="OFO21" s="240" t="s">
        <v>133</v>
      </c>
      <c r="OFP21" s="240" t="s">
        <v>133</v>
      </c>
      <c r="OFQ21" s="240" t="s">
        <v>133</v>
      </c>
      <c r="OFR21" s="240" t="s">
        <v>133</v>
      </c>
      <c r="OFS21" s="240" t="s">
        <v>133</v>
      </c>
      <c r="OFT21" s="240" t="s">
        <v>133</v>
      </c>
      <c r="OFU21" s="240" t="s">
        <v>133</v>
      </c>
      <c r="OFV21" s="240" t="s">
        <v>133</v>
      </c>
      <c r="OFW21" s="240" t="s">
        <v>133</v>
      </c>
      <c r="OFX21" s="240" t="s">
        <v>133</v>
      </c>
      <c r="OFY21" s="240" t="s">
        <v>133</v>
      </c>
      <c r="OFZ21" s="240" t="s">
        <v>133</v>
      </c>
      <c r="OGA21" s="240" t="s">
        <v>133</v>
      </c>
      <c r="OGB21" s="240" t="s">
        <v>133</v>
      </c>
      <c r="OGC21" s="240" t="s">
        <v>133</v>
      </c>
      <c r="OGD21" s="240" t="s">
        <v>133</v>
      </c>
      <c r="OGE21" s="240" t="s">
        <v>133</v>
      </c>
      <c r="OGF21" s="240" t="s">
        <v>133</v>
      </c>
      <c r="OGG21" s="240" t="s">
        <v>133</v>
      </c>
      <c r="OGH21" s="240" t="s">
        <v>133</v>
      </c>
      <c r="OGI21" s="240" t="s">
        <v>133</v>
      </c>
      <c r="OGJ21" s="240" t="s">
        <v>133</v>
      </c>
      <c r="OGK21" s="240" t="s">
        <v>133</v>
      </c>
      <c r="OGL21" s="240" t="s">
        <v>133</v>
      </c>
      <c r="OGM21" s="240" t="s">
        <v>133</v>
      </c>
      <c r="OGN21" s="240" t="s">
        <v>133</v>
      </c>
      <c r="OGO21" s="240" t="s">
        <v>133</v>
      </c>
      <c r="OGP21" s="240" t="s">
        <v>133</v>
      </c>
      <c r="OGQ21" s="240" t="s">
        <v>133</v>
      </c>
      <c r="OGR21" s="240" t="s">
        <v>133</v>
      </c>
      <c r="OGS21" s="240" t="s">
        <v>133</v>
      </c>
      <c r="OGT21" s="240" t="s">
        <v>133</v>
      </c>
      <c r="OGU21" s="240" t="s">
        <v>133</v>
      </c>
      <c r="OGV21" s="240" t="s">
        <v>133</v>
      </c>
      <c r="OGW21" s="240" t="s">
        <v>133</v>
      </c>
      <c r="OGX21" s="240" t="s">
        <v>133</v>
      </c>
      <c r="OGY21" s="240" t="s">
        <v>133</v>
      </c>
      <c r="OGZ21" s="240" t="s">
        <v>133</v>
      </c>
      <c r="OHA21" s="240" t="s">
        <v>133</v>
      </c>
      <c r="OHB21" s="240" t="s">
        <v>133</v>
      </c>
      <c r="OHC21" s="240" t="s">
        <v>133</v>
      </c>
      <c r="OHD21" s="240" t="s">
        <v>133</v>
      </c>
      <c r="OHE21" s="240" t="s">
        <v>133</v>
      </c>
      <c r="OHF21" s="240" t="s">
        <v>133</v>
      </c>
      <c r="OHG21" s="240" t="s">
        <v>133</v>
      </c>
      <c r="OHH21" s="240" t="s">
        <v>133</v>
      </c>
      <c r="OHI21" s="240" t="s">
        <v>133</v>
      </c>
      <c r="OHJ21" s="240" t="s">
        <v>133</v>
      </c>
      <c r="OHK21" s="240" t="s">
        <v>133</v>
      </c>
      <c r="OHL21" s="240" t="s">
        <v>133</v>
      </c>
      <c r="OHM21" s="240" t="s">
        <v>133</v>
      </c>
      <c r="OHN21" s="240" t="s">
        <v>133</v>
      </c>
      <c r="OHO21" s="240" t="s">
        <v>133</v>
      </c>
      <c r="OHP21" s="240" t="s">
        <v>133</v>
      </c>
      <c r="OHQ21" s="240" t="s">
        <v>133</v>
      </c>
      <c r="OHR21" s="240" t="s">
        <v>133</v>
      </c>
      <c r="OHS21" s="240" t="s">
        <v>133</v>
      </c>
      <c r="OHT21" s="240" t="s">
        <v>133</v>
      </c>
      <c r="OHU21" s="240" t="s">
        <v>133</v>
      </c>
      <c r="OHV21" s="240" t="s">
        <v>133</v>
      </c>
      <c r="OHW21" s="240" t="s">
        <v>133</v>
      </c>
      <c r="OHX21" s="240" t="s">
        <v>133</v>
      </c>
      <c r="OHY21" s="240" t="s">
        <v>133</v>
      </c>
      <c r="OHZ21" s="240" t="s">
        <v>133</v>
      </c>
      <c r="OIA21" s="240" t="s">
        <v>133</v>
      </c>
      <c r="OIB21" s="240" t="s">
        <v>133</v>
      </c>
      <c r="OIC21" s="240" t="s">
        <v>133</v>
      </c>
      <c r="OID21" s="240" t="s">
        <v>133</v>
      </c>
      <c r="OIE21" s="240" t="s">
        <v>133</v>
      </c>
      <c r="OIF21" s="240" t="s">
        <v>133</v>
      </c>
      <c r="OIG21" s="240" t="s">
        <v>133</v>
      </c>
      <c r="OIH21" s="240" t="s">
        <v>133</v>
      </c>
      <c r="OII21" s="240" t="s">
        <v>133</v>
      </c>
      <c r="OIJ21" s="240" t="s">
        <v>133</v>
      </c>
      <c r="OIK21" s="240" t="s">
        <v>133</v>
      </c>
      <c r="OIL21" s="240" t="s">
        <v>133</v>
      </c>
      <c r="OIM21" s="240" t="s">
        <v>133</v>
      </c>
      <c r="OIN21" s="240" t="s">
        <v>133</v>
      </c>
      <c r="OIO21" s="240" t="s">
        <v>133</v>
      </c>
      <c r="OIP21" s="240" t="s">
        <v>133</v>
      </c>
      <c r="OIQ21" s="240" t="s">
        <v>133</v>
      </c>
      <c r="OIR21" s="240" t="s">
        <v>133</v>
      </c>
      <c r="OIS21" s="240" t="s">
        <v>133</v>
      </c>
      <c r="OIT21" s="240" t="s">
        <v>133</v>
      </c>
      <c r="OIU21" s="240" t="s">
        <v>133</v>
      </c>
      <c r="OIV21" s="240" t="s">
        <v>133</v>
      </c>
      <c r="OIW21" s="240" t="s">
        <v>133</v>
      </c>
      <c r="OIX21" s="240" t="s">
        <v>133</v>
      </c>
      <c r="OIY21" s="240" t="s">
        <v>133</v>
      </c>
      <c r="OIZ21" s="240" t="s">
        <v>133</v>
      </c>
      <c r="OJA21" s="240" t="s">
        <v>133</v>
      </c>
      <c r="OJB21" s="240" t="s">
        <v>133</v>
      </c>
      <c r="OJC21" s="240" t="s">
        <v>133</v>
      </c>
      <c r="OJD21" s="240" t="s">
        <v>133</v>
      </c>
      <c r="OJE21" s="240" t="s">
        <v>133</v>
      </c>
      <c r="OJF21" s="240" t="s">
        <v>133</v>
      </c>
      <c r="OJG21" s="240" t="s">
        <v>133</v>
      </c>
      <c r="OJH21" s="240" t="s">
        <v>133</v>
      </c>
      <c r="OJI21" s="240" t="s">
        <v>133</v>
      </c>
      <c r="OJJ21" s="240" t="s">
        <v>133</v>
      </c>
      <c r="OJK21" s="240" t="s">
        <v>133</v>
      </c>
      <c r="OJL21" s="240" t="s">
        <v>133</v>
      </c>
      <c r="OJM21" s="240" t="s">
        <v>133</v>
      </c>
      <c r="OJN21" s="240" t="s">
        <v>133</v>
      </c>
      <c r="OJO21" s="240" t="s">
        <v>133</v>
      </c>
      <c r="OJP21" s="240" t="s">
        <v>133</v>
      </c>
      <c r="OJQ21" s="240" t="s">
        <v>133</v>
      </c>
      <c r="OJR21" s="240" t="s">
        <v>133</v>
      </c>
      <c r="OJS21" s="240" t="s">
        <v>133</v>
      </c>
      <c r="OJT21" s="240" t="s">
        <v>133</v>
      </c>
      <c r="OJU21" s="240" t="s">
        <v>133</v>
      </c>
      <c r="OJV21" s="240" t="s">
        <v>133</v>
      </c>
      <c r="OJW21" s="240" t="s">
        <v>133</v>
      </c>
      <c r="OJX21" s="240" t="s">
        <v>133</v>
      </c>
      <c r="OJY21" s="240" t="s">
        <v>133</v>
      </c>
      <c r="OJZ21" s="240" t="s">
        <v>133</v>
      </c>
      <c r="OKA21" s="240" t="s">
        <v>133</v>
      </c>
      <c r="OKB21" s="240" t="s">
        <v>133</v>
      </c>
      <c r="OKC21" s="240" t="s">
        <v>133</v>
      </c>
      <c r="OKD21" s="240" t="s">
        <v>133</v>
      </c>
      <c r="OKE21" s="240" t="s">
        <v>133</v>
      </c>
      <c r="OKF21" s="240" t="s">
        <v>133</v>
      </c>
      <c r="OKG21" s="240" t="s">
        <v>133</v>
      </c>
      <c r="OKH21" s="240" t="s">
        <v>133</v>
      </c>
      <c r="OKI21" s="240" t="s">
        <v>133</v>
      </c>
      <c r="OKJ21" s="240" t="s">
        <v>133</v>
      </c>
      <c r="OKK21" s="240" t="s">
        <v>133</v>
      </c>
      <c r="OKL21" s="240" t="s">
        <v>133</v>
      </c>
      <c r="OKM21" s="240" t="s">
        <v>133</v>
      </c>
      <c r="OKN21" s="240" t="s">
        <v>133</v>
      </c>
      <c r="OKO21" s="240" t="s">
        <v>133</v>
      </c>
      <c r="OKP21" s="240" t="s">
        <v>133</v>
      </c>
      <c r="OKQ21" s="240" t="s">
        <v>133</v>
      </c>
      <c r="OKR21" s="240" t="s">
        <v>133</v>
      </c>
      <c r="OKS21" s="240" t="s">
        <v>133</v>
      </c>
      <c r="OKT21" s="240" t="s">
        <v>133</v>
      </c>
      <c r="OKU21" s="240" t="s">
        <v>133</v>
      </c>
      <c r="OKV21" s="240" t="s">
        <v>133</v>
      </c>
      <c r="OKW21" s="240" t="s">
        <v>133</v>
      </c>
      <c r="OKX21" s="240" t="s">
        <v>133</v>
      </c>
      <c r="OKY21" s="240" t="s">
        <v>133</v>
      </c>
      <c r="OKZ21" s="240" t="s">
        <v>133</v>
      </c>
      <c r="OLA21" s="240" t="s">
        <v>133</v>
      </c>
      <c r="OLB21" s="240" t="s">
        <v>133</v>
      </c>
      <c r="OLC21" s="240" t="s">
        <v>133</v>
      </c>
      <c r="OLD21" s="240" t="s">
        <v>133</v>
      </c>
      <c r="OLE21" s="240" t="s">
        <v>133</v>
      </c>
      <c r="OLF21" s="240" t="s">
        <v>133</v>
      </c>
      <c r="OLG21" s="240" t="s">
        <v>133</v>
      </c>
      <c r="OLH21" s="240" t="s">
        <v>133</v>
      </c>
      <c r="OLI21" s="240" t="s">
        <v>133</v>
      </c>
      <c r="OLJ21" s="240" t="s">
        <v>133</v>
      </c>
      <c r="OLK21" s="240" t="s">
        <v>133</v>
      </c>
      <c r="OLL21" s="240" t="s">
        <v>133</v>
      </c>
      <c r="OLM21" s="240" t="s">
        <v>133</v>
      </c>
      <c r="OLN21" s="240" t="s">
        <v>133</v>
      </c>
      <c r="OLO21" s="240" t="s">
        <v>133</v>
      </c>
      <c r="OLP21" s="240" t="s">
        <v>133</v>
      </c>
      <c r="OLQ21" s="240" t="s">
        <v>133</v>
      </c>
      <c r="OLR21" s="240" t="s">
        <v>133</v>
      </c>
      <c r="OLS21" s="240" t="s">
        <v>133</v>
      </c>
      <c r="OLT21" s="240" t="s">
        <v>133</v>
      </c>
      <c r="OLU21" s="240" t="s">
        <v>133</v>
      </c>
      <c r="OLV21" s="240" t="s">
        <v>133</v>
      </c>
      <c r="OLW21" s="240" t="s">
        <v>133</v>
      </c>
      <c r="OLX21" s="240" t="s">
        <v>133</v>
      </c>
      <c r="OLY21" s="240" t="s">
        <v>133</v>
      </c>
      <c r="OLZ21" s="240" t="s">
        <v>133</v>
      </c>
      <c r="OMA21" s="240" t="s">
        <v>133</v>
      </c>
      <c r="OMB21" s="240" t="s">
        <v>133</v>
      </c>
      <c r="OMC21" s="240" t="s">
        <v>133</v>
      </c>
      <c r="OMD21" s="240" t="s">
        <v>133</v>
      </c>
      <c r="OME21" s="240" t="s">
        <v>133</v>
      </c>
      <c r="OMF21" s="240" t="s">
        <v>133</v>
      </c>
      <c r="OMG21" s="240" t="s">
        <v>133</v>
      </c>
      <c r="OMH21" s="240" t="s">
        <v>133</v>
      </c>
      <c r="OMI21" s="240" t="s">
        <v>133</v>
      </c>
      <c r="OMJ21" s="240" t="s">
        <v>133</v>
      </c>
      <c r="OMK21" s="240" t="s">
        <v>133</v>
      </c>
      <c r="OML21" s="240" t="s">
        <v>133</v>
      </c>
      <c r="OMM21" s="240" t="s">
        <v>133</v>
      </c>
      <c r="OMN21" s="240" t="s">
        <v>133</v>
      </c>
      <c r="OMO21" s="240" t="s">
        <v>133</v>
      </c>
      <c r="OMP21" s="240" t="s">
        <v>133</v>
      </c>
      <c r="OMQ21" s="240" t="s">
        <v>133</v>
      </c>
      <c r="OMR21" s="240" t="s">
        <v>133</v>
      </c>
      <c r="OMS21" s="240" t="s">
        <v>133</v>
      </c>
      <c r="OMT21" s="240" t="s">
        <v>133</v>
      </c>
      <c r="OMU21" s="240" t="s">
        <v>133</v>
      </c>
      <c r="OMV21" s="240" t="s">
        <v>133</v>
      </c>
      <c r="OMW21" s="240" t="s">
        <v>133</v>
      </c>
      <c r="OMX21" s="240" t="s">
        <v>133</v>
      </c>
      <c r="OMY21" s="240" t="s">
        <v>133</v>
      </c>
      <c r="OMZ21" s="240" t="s">
        <v>133</v>
      </c>
      <c r="ONA21" s="240" t="s">
        <v>133</v>
      </c>
      <c r="ONB21" s="240" t="s">
        <v>133</v>
      </c>
      <c r="ONC21" s="240" t="s">
        <v>133</v>
      </c>
      <c r="OND21" s="240" t="s">
        <v>133</v>
      </c>
      <c r="ONE21" s="240" t="s">
        <v>133</v>
      </c>
      <c r="ONF21" s="240" t="s">
        <v>133</v>
      </c>
      <c r="ONG21" s="240" t="s">
        <v>133</v>
      </c>
      <c r="ONH21" s="240" t="s">
        <v>133</v>
      </c>
      <c r="ONI21" s="240" t="s">
        <v>133</v>
      </c>
      <c r="ONJ21" s="240" t="s">
        <v>133</v>
      </c>
      <c r="ONK21" s="240" t="s">
        <v>133</v>
      </c>
      <c r="ONL21" s="240" t="s">
        <v>133</v>
      </c>
      <c r="ONM21" s="240" t="s">
        <v>133</v>
      </c>
      <c r="ONN21" s="240" t="s">
        <v>133</v>
      </c>
      <c r="ONO21" s="240" t="s">
        <v>133</v>
      </c>
      <c r="ONP21" s="240" t="s">
        <v>133</v>
      </c>
      <c r="ONQ21" s="240" t="s">
        <v>133</v>
      </c>
      <c r="ONR21" s="240" t="s">
        <v>133</v>
      </c>
      <c r="ONS21" s="240" t="s">
        <v>133</v>
      </c>
      <c r="ONT21" s="240" t="s">
        <v>133</v>
      </c>
      <c r="ONU21" s="240" t="s">
        <v>133</v>
      </c>
      <c r="ONV21" s="240" t="s">
        <v>133</v>
      </c>
      <c r="ONW21" s="240" t="s">
        <v>133</v>
      </c>
      <c r="ONX21" s="240" t="s">
        <v>133</v>
      </c>
      <c r="ONY21" s="240" t="s">
        <v>133</v>
      </c>
      <c r="ONZ21" s="240" t="s">
        <v>133</v>
      </c>
      <c r="OOA21" s="240" t="s">
        <v>133</v>
      </c>
      <c r="OOB21" s="240" t="s">
        <v>133</v>
      </c>
      <c r="OOC21" s="240" t="s">
        <v>133</v>
      </c>
      <c r="OOD21" s="240" t="s">
        <v>133</v>
      </c>
      <c r="OOE21" s="240" t="s">
        <v>133</v>
      </c>
      <c r="OOF21" s="240" t="s">
        <v>133</v>
      </c>
      <c r="OOG21" s="240" t="s">
        <v>133</v>
      </c>
      <c r="OOH21" s="240" t="s">
        <v>133</v>
      </c>
      <c r="OOI21" s="240" t="s">
        <v>133</v>
      </c>
      <c r="OOJ21" s="240" t="s">
        <v>133</v>
      </c>
      <c r="OOK21" s="240" t="s">
        <v>133</v>
      </c>
      <c r="OOL21" s="240" t="s">
        <v>133</v>
      </c>
      <c r="OOM21" s="240" t="s">
        <v>133</v>
      </c>
      <c r="OON21" s="240" t="s">
        <v>133</v>
      </c>
      <c r="OOO21" s="240" t="s">
        <v>133</v>
      </c>
      <c r="OOP21" s="240" t="s">
        <v>133</v>
      </c>
      <c r="OOQ21" s="240" t="s">
        <v>133</v>
      </c>
      <c r="OOR21" s="240" t="s">
        <v>133</v>
      </c>
      <c r="OOS21" s="240" t="s">
        <v>133</v>
      </c>
      <c r="OOT21" s="240" t="s">
        <v>133</v>
      </c>
      <c r="OOU21" s="240" t="s">
        <v>133</v>
      </c>
      <c r="OOV21" s="240" t="s">
        <v>133</v>
      </c>
      <c r="OOW21" s="240" t="s">
        <v>133</v>
      </c>
      <c r="OOX21" s="240" t="s">
        <v>133</v>
      </c>
      <c r="OOY21" s="240" t="s">
        <v>133</v>
      </c>
      <c r="OOZ21" s="240" t="s">
        <v>133</v>
      </c>
      <c r="OPA21" s="240" t="s">
        <v>133</v>
      </c>
      <c r="OPB21" s="240" t="s">
        <v>133</v>
      </c>
      <c r="OPC21" s="240" t="s">
        <v>133</v>
      </c>
      <c r="OPD21" s="240" t="s">
        <v>133</v>
      </c>
      <c r="OPE21" s="240" t="s">
        <v>133</v>
      </c>
      <c r="OPF21" s="240" t="s">
        <v>133</v>
      </c>
      <c r="OPG21" s="240" t="s">
        <v>133</v>
      </c>
      <c r="OPH21" s="240" t="s">
        <v>133</v>
      </c>
      <c r="OPI21" s="240" t="s">
        <v>133</v>
      </c>
      <c r="OPJ21" s="240" t="s">
        <v>133</v>
      </c>
      <c r="OPK21" s="240" t="s">
        <v>133</v>
      </c>
      <c r="OPL21" s="240" t="s">
        <v>133</v>
      </c>
      <c r="OPM21" s="240" t="s">
        <v>133</v>
      </c>
      <c r="OPN21" s="240" t="s">
        <v>133</v>
      </c>
      <c r="OPO21" s="240" t="s">
        <v>133</v>
      </c>
      <c r="OPP21" s="240" t="s">
        <v>133</v>
      </c>
      <c r="OPQ21" s="240" t="s">
        <v>133</v>
      </c>
      <c r="OPR21" s="240" t="s">
        <v>133</v>
      </c>
      <c r="OPS21" s="240" t="s">
        <v>133</v>
      </c>
      <c r="OPT21" s="240" t="s">
        <v>133</v>
      </c>
      <c r="OPU21" s="240" t="s">
        <v>133</v>
      </c>
      <c r="OPV21" s="240" t="s">
        <v>133</v>
      </c>
      <c r="OPW21" s="240" t="s">
        <v>133</v>
      </c>
      <c r="OPX21" s="240" t="s">
        <v>133</v>
      </c>
      <c r="OPY21" s="240" t="s">
        <v>133</v>
      </c>
      <c r="OPZ21" s="240" t="s">
        <v>133</v>
      </c>
      <c r="OQA21" s="240" t="s">
        <v>133</v>
      </c>
      <c r="OQB21" s="240" t="s">
        <v>133</v>
      </c>
      <c r="OQC21" s="240" t="s">
        <v>133</v>
      </c>
      <c r="OQD21" s="240" t="s">
        <v>133</v>
      </c>
      <c r="OQE21" s="240" t="s">
        <v>133</v>
      </c>
      <c r="OQF21" s="240" t="s">
        <v>133</v>
      </c>
      <c r="OQG21" s="240" t="s">
        <v>133</v>
      </c>
      <c r="OQH21" s="240" t="s">
        <v>133</v>
      </c>
      <c r="OQI21" s="240" t="s">
        <v>133</v>
      </c>
      <c r="OQJ21" s="240" t="s">
        <v>133</v>
      </c>
      <c r="OQK21" s="240" t="s">
        <v>133</v>
      </c>
      <c r="OQL21" s="240" t="s">
        <v>133</v>
      </c>
      <c r="OQM21" s="240" t="s">
        <v>133</v>
      </c>
      <c r="OQN21" s="240" t="s">
        <v>133</v>
      </c>
      <c r="OQO21" s="240" t="s">
        <v>133</v>
      </c>
      <c r="OQP21" s="240" t="s">
        <v>133</v>
      </c>
      <c r="OQQ21" s="240" t="s">
        <v>133</v>
      </c>
      <c r="OQR21" s="240" t="s">
        <v>133</v>
      </c>
      <c r="OQS21" s="240" t="s">
        <v>133</v>
      </c>
      <c r="OQT21" s="240" t="s">
        <v>133</v>
      </c>
      <c r="OQU21" s="240" t="s">
        <v>133</v>
      </c>
      <c r="OQV21" s="240" t="s">
        <v>133</v>
      </c>
      <c r="OQW21" s="240" t="s">
        <v>133</v>
      </c>
      <c r="OQX21" s="240" t="s">
        <v>133</v>
      </c>
      <c r="OQY21" s="240" t="s">
        <v>133</v>
      </c>
      <c r="OQZ21" s="240" t="s">
        <v>133</v>
      </c>
      <c r="ORA21" s="240" t="s">
        <v>133</v>
      </c>
      <c r="ORB21" s="240" t="s">
        <v>133</v>
      </c>
      <c r="ORC21" s="240" t="s">
        <v>133</v>
      </c>
      <c r="ORD21" s="240" t="s">
        <v>133</v>
      </c>
      <c r="ORE21" s="240" t="s">
        <v>133</v>
      </c>
      <c r="ORF21" s="240" t="s">
        <v>133</v>
      </c>
      <c r="ORG21" s="240" t="s">
        <v>133</v>
      </c>
      <c r="ORH21" s="240" t="s">
        <v>133</v>
      </c>
      <c r="ORI21" s="240" t="s">
        <v>133</v>
      </c>
      <c r="ORJ21" s="240" t="s">
        <v>133</v>
      </c>
      <c r="ORK21" s="240" t="s">
        <v>133</v>
      </c>
      <c r="ORL21" s="240" t="s">
        <v>133</v>
      </c>
      <c r="ORM21" s="240" t="s">
        <v>133</v>
      </c>
      <c r="ORN21" s="240" t="s">
        <v>133</v>
      </c>
      <c r="ORO21" s="240" t="s">
        <v>133</v>
      </c>
      <c r="ORP21" s="240" t="s">
        <v>133</v>
      </c>
      <c r="ORQ21" s="240" t="s">
        <v>133</v>
      </c>
      <c r="ORR21" s="240" t="s">
        <v>133</v>
      </c>
      <c r="ORS21" s="240" t="s">
        <v>133</v>
      </c>
      <c r="ORT21" s="240" t="s">
        <v>133</v>
      </c>
      <c r="ORU21" s="240" t="s">
        <v>133</v>
      </c>
      <c r="ORV21" s="240" t="s">
        <v>133</v>
      </c>
      <c r="ORW21" s="240" t="s">
        <v>133</v>
      </c>
      <c r="ORX21" s="240" t="s">
        <v>133</v>
      </c>
      <c r="ORY21" s="240" t="s">
        <v>133</v>
      </c>
      <c r="ORZ21" s="240" t="s">
        <v>133</v>
      </c>
      <c r="OSA21" s="240" t="s">
        <v>133</v>
      </c>
      <c r="OSB21" s="240" t="s">
        <v>133</v>
      </c>
      <c r="OSC21" s="240" t="s">
        <v>133</v>
      </c>
      <c r="OSD21" s="240" t="s">
        <v>133</v>
      </c>
      <c r="OSE21" s="240" t="s">
        <v>133</v>
      </c>
      <c r="OSF21" s="240" t="s">
        <v>133</v>
      </c>
      <c r="OSG21" s="240" t="s">
        <v>133</v>
      </c>
      <c r="OSH21" s="240" t="s">
        <v>133</v>
      </c>
      <c r="OSI21" s="240" t="s">
        <v>133</v>
      </c>
      <c r="OSJ21" s="240" t="s">
        <v>133</v>
      </c>
      <c r="OSK21" s="240" t="s">
        <v>133</v>
      </c>
      <c r="OSL21" s="240" t="s">
        <v>133</v>
      </c>
      <c r="OSM21" s="240" t="s">
        <v>133</v>
      </c>
      <c r="OSN21" s="240" t="s">
        <v>133</v>
      </c>
      <c r="OSO21" s="240" t="s">
        <v>133</v>
      </c>
      <c r="OSP21" s="240" t="s">
        <v>133</v>
      </c>
      <c r="OSQ21" s="240" t="s">
        <v>133</v>
      </c>
      <c r="OSR21" s="240" t="s">
        <v>133</v>
      </c>
      <c r="OSS21" s="240" t="s">
        <v>133</v>
      </c>
      <c r="OST21" s="240" t="s">
        <v>133</v>
      </c>
      <c r="OSU21" s="240" t="s">
        <v>133</v>
      </c>
      <c r="OSV21" s="240" t="s">
        <v>133</v>
      </c>
      <c r="OSW21" s="240" t="s">
        <v>133</v>
      </c>
      <c r="OSX21" s="240" t="s">
        <v>133</v>
      </c>
      <c r="OSY21" s="240" t="s">
        <v>133</v>
      </c>
      <c r="OSZ21" s="240" t="s">
        <v>133</v>
      </c>
      <c r="OTA21" s="240" t="s">
        <v>133</v>
      </c>
      <c r="OTB21" s="240" t="s">
        <v>133</v>
      </c>
      <c r="OTC21" s="240" t="s">
        <v>133</v>
      </c>
      <c r="OTD21" s="240" t="s">
        <v>133</v>
      </c>
      <c r="OTE21" s="240" t="s">
        <v>133</v>
      </c>
      <c r="OTF21" s="240" t="s">
        <v>133</v>
      </c>
      <c r="OTG21" s="240" t="s">
        <v>133</v>
      </c>
      <c r="OTH21" s="240" t="s">
        <v>133</v>
      </c>
      <c r="OTI21" s="240" t="s">
        <v>133</v>
      </c>
      <c r="OTJ21" s="240" t="s">
        <v>133</v>
      </c>
      <c r="OTK21" s="240" t="s">
        <v>133</v>
      </c>
      <c r="OTL21" s="240" t="s">
        <v>133</v>
      </c>
      <c r="OTM21" s="240" t="s">
        <v>133</v>
      </c>
      <c r="OTN21" s="240" t="s">
        <v>133</v>
      </c>
      <c r="OTO21" s="240" t="s">
        <v>133</v>
      </c>
      <c r="OTP21" s="240" t="s">
        <v>133</v>
      </c>
      <c r="OTQ21" s="240" t="s">
        <v>133</v>
      </c>
      <c r="OTR21" s="240" t="s">
        <v>133</v>
      </c>
      <c r="OTS21" s="240" t="s">
        <v>133</v>
      </c>
      <c r="OTT21" s="240" t="s">
        <v>133</v>
      </c>
      <c r="OTU21" s="240" t="s">
        <v>133</v>
      </c>
      <c r="OTV21" s="240" t="s">
        <v>133</v>
      </c>
      <c r="OTW21" s="240" t="s">
        <v>133</v>
      </c>
      <c r="OTX21" s="240" t="s">
        <v>133</v>
      </c>
      <c r="OTY21" s="240" t="s">
        <v>133</v>
      </c>
      <c r="OTZ21" s="240" t="s">
        <v>133</v>
      </c>
      <c r="OUA21" s="240" t="s">
        <v>133</v>
      </c>
      <c r="OUB21" s="240" t="s">
        <v>133</v>
      </c>
      <c r="OUC21" s="240" t="s">
        <v>133</v>
      </c>
      <c r="OUD21" s="240" t="s">
        <v>133</v>
      </c>
      <c r="OUE21" s="240" t="s">
        <v>133</v>
      </c>
      <c r="OUF21" s="240" t="s">
        <v>133</v>
      </c>
      <c r="OUG21" s="240" t="s">
        <v>133</v>
      </c>
      <c r="OUH21" s="240" t="s">
        <v>133</v>
      </c>
      <c r="OUI21" s="240" t="s">
        <v>133</v>
      </c>
      <c r="OUJ21" s="240" t="s">
        <v>133</v>
      </c>
      <c r="OUK21" s="240" t="s">
        <v>133</v>
      </c>
      <c r="OUL21" s="240" t="s">
        <v>133</v>
      </c>
      <c r="OUM21" s="240" t="s">
        <v>133</v>
      </c>
      <c r="OUN21" s="240" t="s">
        <v>133</v>
      </c>
      <c r="OUO21" s="240" t="s">
        <v>133</v>
      </c>
      <c r="OUP21" s="240" t="s">
        <v>133</v>
      </c>
      <c r="OUQ21" s="240" t="s">
        <v>133</v>
      </c>
      <c r="OUR21" s="240" t="s">
        <v>133</v>
      </c>
      <c r="OUS21" s="240" t="s">
        <v>133</v>
      </c>
      <c r="OUT21" s="240" t="s">
        <v>133</v>
      </c>
      <c r="OUU21" s="240" t="s">
        <v>133</v>
      </c>
      <c r="OUV21" s="240" t="s">
        <v>133</v>
      </c>
      <c r="OUW21" s="240" t="s">
        <v>133</v>
      </c>
      <c r="OUX21" s="240" t="s">
        <v>133</v>
      </c>
      <c r="OUY21" s="240" t="s">
        <v>133</v>
      </c>
      <c r="OUZ21" s="240" t="s">
        <v>133</v>
      </c>
      <c r="OVA21" s="240" t="s">
        <v>133</v>
      </c>
      <c r="OVB21" s="240" t="s">
        <v>133</v>
      </c>
      <c r="OVC21" s="240" t="s">
        <v>133</v>
      </c>
      <c r="OVD21" s="240" t="s">
        <v>133</v>
      </c>
      <c r="OVE21" s="240" t="s">
        <v>133</v>
      </c>
      <c r="OVF21" s="240" t="s">
        <v>133</v>
      </c>
      <c r="OVG21" s="240" t="s">
        <v>133</v>
      </c>
      <c r="OVH21" s="240" t="s">
        <v>133</v>
      </c>
      <c r="OVI21" s="240" t="s">
        <v>133</v>
      </c>
      <c r="OVJ21" s="240" t="s">
        <v>133</v>
      </c>
      <c r="OVK21" s="240" t="s">
        <v>133</v>
      </c>
      <c r="OVL21" s="240" t="s">
        <v>133</v>
      </c>
      <c r="OVM21" s="240" t="s">
        <v>133</v>
      </c>
      <c r="OVN21" s="240" t="s">
        <v>133</v>
      </c>
      <c r="OVO21" s="240" t="s">
        <v>133</v>
      </c>
      <c r="OVP21" s="240" t="s">
        <v>133</v>
      </c>
      <c r="OVQ21" s="240" t="s">
        <v>133</v>
      </c>
      <c r="OVR21" s="240" t="s">
        <v>133</v>
      </c>
      <c r="OVS21" s="240" t="s">
        <v>133</v>
      </c>
      <c r="OVT21" s="240" t="s">
        <v>133</v>
      </c>
      <c r="OVU21" s="240" t="s">
        <v>133</v>
      </c>
      <c r="OVV21" s="240" t="s">
        <v>133</v>
      </c>
      <c r="OVW21" s="240" t="s">
        <v>133</v>
      </c>
      <c r="OVX21" s="240" t="s">
        <v>133</v>
      </c>
      <c r="OVY21" s="240" t="s">
        <v>133</v>
      </c>
      <c r="OVZ21" s="240" t="s">
        <v>133</v>
      </c>
      <c r="OWA21" s="240" t="s">
        <v>133</v>
      </c>
      <c r="OWB21" s="240" t="s">
        <v>133</v>
      </c>
      <c r="OWC21" s="240" t="s">
        <v>133</v>
      </c>
      <c r="OWD21" s="240" t="s">
        <v>133</v>
      </c>
      <c r="OWE21" s="240" t="s">
        <v>133</v>
      </c>
      <c r="OWF21" s="240" t="s">
        <v>133</v>
      </c>
      <c r="OWG21" s="240" t="s">
        <v>133</v>
      </c>
      <c r="OWH21" s="240" t="s">
        <v>133</v>
      </c>
      <c r="OWI21" s="240" t="s">
        <v>133</v>
      </c>
      <c r="OWJ21" s="240" t="s">
        <v>133</v>
      </c>
      <c r="OWK21" s="240" t="s">
        <v>133</v>
      </c>
      <c r="OWL21" s="240" t="s">
        <v>133</v>
      </c>
      <c r="OWM21" s="240" t="s">
        <v>133</v>
      </c>
      <c r="OWN21" s="240" t="s">
        <v>133</v>
      </c>
      <c r="OWO21" s="240" t="s">
        <v>133</v>
      </c>
      <c r="OWP21" s="240" t="s">
        <v>133</v>
      </c>
      <c r="OWQ21" s="240" t="s">
        <v>133</v>
      </c>
      <c r="OWR21" s="240" t="s">
        <v>133</v>
      </c>
      <c r="OWS21" s="240" t="s">
        <v>133</v>
      </c>
      <c r="OWT21" s="240" t="s">
        <v>133</v>
      </c>
      <c r="OWU21" s="240" t="s">
        <v>133</v>
      </c>
      <c r="OWV21" s="240" t="s">
        <v>133</v>
      </c>
      <c r="OWW21" s="240" t="s">
        <v>133</v>
      </c>
      <c r="OWX21" s="240" t="s">
        <v>133</v>
      </c>
      <c r="OWY21" s="240" t="s">
        <v>133</v>
      </c>
      <c r="OWZ21" s="240" t="s">
        <v>133</v>
      </c>
      <c r="OXA21" s="240" t="s">
        <v>133</v>
      </c>
      <c r="OXB21" s="240" t="s">
        <v>133</v>
      </c>
      <c r="OXC21" s="240" t="s">
        <v>133</v>
      </c>
      <c r="OXD21" s="240" t="s">
        <v>133</v>
      </c>
      <c r="OXE21" s="240" t="s">
        <v>133</v>
      </c>
      <c r="OXF21" s="240" t="s">
        <v>133</v>
      </c>
      <c r="OXG21" s="240" t="s">
        <v>133</v>
      </c>
      <c r="OXH21" s="240" t="s">
        <v>133</v>
      </c>
      <c r="OXI21" s="240" t="s">
        <v>133</v>
      </c>
      <c r="OXJ21" s="240" t="s">
        <v>133</v>
      </c>
      <c r="OXK21" s="240" t="s">
        <v>133</v>
      </c>
      <c r="OXL21" s="240" t="s">
        <v>133</v>
      </c>
      <c r="OXM21" s="240" t="s">
        <v>133</v>
      </c>
      <c r="OXN21" s="240" t="s">
        <v>133</v>
      </c>
      <c r="OXO21" s="240" t="s">
        <v>133</v>
      </c>
      <c r="OXP21" s="240" t="s">
        <v>133</v>
      </c>
      <c r="OXQ21" s="240" t="s">
        <v>133</v>
      </c>
      <c r="OXR21" s="240" t="s">
        <v>133</v>
      </c>
      <c r="OXS21" s="240" t="s">
        <v>133</v>
      </c>
      <c r="OXT21" s="240" t="s">
        <v>133</v>
      </c>
      <c r="OXU21" s="240" t="s">
        <v>133</v>
      </c>
      <c r="OXV21" s="240" t="s">
        <v>133</v>
      </c>
      <c r="OXW21" s="240" t="s">
        <v>133</v>
      </c>
      <c r="OXX21" s="240" t="s">
        <v>133</v>
      </c>
      <c r="OXY21" s="240" t="s">
        <v>133</v>
      </c>
      <c r="OXZ21" s="240" t="s">
        <v>133</v>
      </c>
      <c r="OYA21" s="240" t="s">
        <v>133</v>
      </c>
      <c r="OYB21" s="240" t="s">
        <v>133</v>
      </c>
      <c r="OYC21" s="240" t="s">
        <v>133</v>
      </c>
      <c r="OYD21" s="240" t="s">
        <v>133</v>
      </c>
      <c r="OYE21" s="240" t="s">
        <v>133</v>
      </c>
      <c r="OYF21" s="240" t="s">
        <v>133</v>
      </c>
      <c r="OYG21" s="240" t="s">
        <v>133</v>
      </c>
      <c r="OYH21" s="240" t="s">
        <v>133</v>
      </c>
      <c r="OYI21" s="240" t="s">
        <v>133</v>
      </c>
      <c r="OYJ21" s="240" t="s">
        <v>133</v>
      </c>
      <c r="OYK21" s="240" t="s">
        <v>133</v>
      </c>
      <c r="OYL21" s="240" t="s">
        <v>133</v>
      </c>
      <c r="OYM21" s="240" t="s">
        <v>133</v>
      </c>
      <c r="OYN21" s="240" t="s">
        <v>133</v>
      </c>
      <c r="OYO21" s="240" t="s">
        <v>133</v>
      </c>
      <c r="OYP21" s="240" t="s">
        <v>133</v>
      </c>
      <c r="OYQ21" s="240" t="s">
        <v>133</v>
      </c>
      <c r="OYR21" s="240" t="s">
        <v>133</v>
      </c>
      <c r="OYS21" s="240" t="s">
        <v>133</v>
      </c>
      <c r="OYT21" s="240" t="s">
        <v>133</v>
      </c>
      <c r="OYU21" s="240" t="s">
        <v>133</v>
      </c>
      <c r="OYV21" s="240" t="s">
        <v>133</v>
      </c>
      <c r="OYW21" s="240" t="s">
        <v>133</v>
      </c>
      <c r="OYX21" s="240" t="s">
        <v>133</v>
      </c>
      <c r="OYY21" s="240" t="s">
        <v>133</v>
      </c>
      <c r="OYZ21" s="240" t="s">
        <v>133</v>
      </c>
      <c r="OZA21" s="240" t="s">
        <v>133</v>
      </c>
      <c r="OZB21" s="240" t="s">
        <v>133</v>
      </c>
      <c r="OZC21" s="240" t="s">
        <v>133</v>
      </c>
      <c r="OZD21" s="240" t="s">
        <v>133</v>
      </c>
      <c r="OZE21" s="240" t="s">
        <v>133</v>
      </c>
      <c r="OZF21" s="240" t="s">
        <v>133</v>
      </c>
      <c r="OZG21" s="240" t="s">
        <v>133</v>
      </c>
      <c r="OZH21" s="240" t="s">
        <v>133</v>
      </c>
      <c r="OZI21" s="240" t="s">
        <v>133</v>
      </c>
      <c r="OZJ21" s="240" t="s">
        <v>133</v>
      </c>
      <c r="OZK21" s="240" t="s">
        <v>133</v>
      </c>
      <c r="OZL21" s="240" t="s">
        <v>133</v>
      </c>
      <c r="OZM21" s="240" t="s">
        <v>133</v>
      </c>
      <c r="OZN21" s="240" t="s">
        <v>133</v>
      </c>
      <c r="OZO21" s="240" t="s">
        <v>133</v>
      </c>
      <c r="OZP21" s="240" t="s">
        <v>133</v>
      </c>
      <c r="OZQ21" s="240" t="s">
        <v>133</v>
      </c>
      <c r="OZR21" s="240" t="s">
        <v>133</v>
      </c>
      <c r="OZS21" s="240" t="s">
        <v>133</v>
      </c>
      <c r="OZT21" s="240" t="s">
        <v>133</v>
      </c>
      <c r="OZU21" s="240" t="s">
        <v>133</v>
      </c>
      <c r="OZV21" s="240" t="s">
        <v>133</v>
      </c>
      <c r="OZW21" s="240" t="s">
        <v>133</v>
      </c>
      <c r="OZX21" s="240" t="s">
        <v>133</v>
      </c>
      <c r="OZY21" s="240" t="s">
        <v>133</v>
      </c>
      <c r="OZZ21" s="240" t="s">
        <v>133</v>
      </c>
      <c r="PAA21" s="240" t="s">
        <v>133</v>
      </c>
      <c r="PAB21" s="240" t="s">
        <v>133</v>
      </c>
      <c r="PAC21" s="240" t="s">
        <v>133</v>
      </c>
      <c r="PAD21" s="240" t="s">
        <v>133</v>
      </c>
      <c r="PAE21" s="240" t="s">
        <v>133</v>
      </c>
      <c r="PAF21" s="240" t="s">
        <v>133</v>
      </c>
      <c r="PAG21" s="240" t="s">
        <v>133</v>
      </c>
      <c r="PAH21" s="240" t="s">
        <v>133</v>
      </c>
      <c r="PAI21" s="240" t="s">
        <v>133</v>
      </c>
      <c r="PAJ21" s="240" t="s">
        <v>133</v>
      </c>
      <c r="PAK21" s="240" t="s">
        <v>133</v>
      </c>
      <c r="PAL21" s="240" t="s">
        <v>133</v>
      </c>
      <c r="PAM21" s="240" t="s">
        <v>133</v>
      </c>
      <c r="PAN21" s="240" t="s">
        <v>133</v>
      </c>
      <c r="PAO21" s="240" t="s">
        <v>133</v>
      </c>
      <c r="PAP21" s="240" t="s">
        <v>133</v>
      </c>
      <c r="PAQ21" s="240" t="s">
        <v>133</v>
      </c>
      <c r="PAR21" s="240" t="s">
        <v>133</v>
      </c>
      <c r="PAS21" s="240" t="s">
        <v>133</v>
      </c>
      <c r="PAT21" s="240" t="s">
        <v>133</v>
      </c>
      <c r="PAU21" s="240" t="s">
        <v>133</v>
      </c>
      <c r="PAV21" s="240" t="s">
        <v>133</v>
      </c>
      <c r="PAW21" s="240" t="s">
        <v>133</v>
      </c>
      <c r="PAX21" s="240" t="s">
        <v>133</v>
      </c>
      <c r="PAY21" s="240" t="s">
        <v>133</v>
      </c>
      <c r="PAZ21" s="240" t="s">
        <v>133</v>
      </c>
      <c r="PBA21" s="240" t="s">
        <v>133</v>
      </c>
      <c r="PBB21" s="240" t="s">
        <v>133</v>
      </c>
      <c r="PBC21" s="240" t="s">
        <v>133</v>
      </c>
      <c r="PBD21" s="240" t="s">
        <v>133</v>
      </c>
      <c r="PBE21" s="240" t="s">
        <v>133</v>
      </c>
      <c r="PBF21" s="240" t="s">
        <v>133</v>
      </c>
      <c r="PBG21" s="240" t="s">
        <v>133</v>
      </c>
      <c r="PBH21" s="240" t="s">
        <v>133</v>
      </c>
      <c r="PBI21" s="240" t="s">
        <v>133</v>
      </c>
      <c r="PBJ21" s="240" t="s">
        <v>133</v>
      </c>
      <c r="PBK21" s="240" t="s">
        <v>133</v>
      </c>
      <c r="PBL21" s="240" t="s">
        <v>133</v>
      </c>
      <c r="PBM21" s="240" t="s">
        <v>133</v>
      </c>
      <c r="PBN21" s="240" t="s">
        <v>133</v>
      </c>
      <c r="PBO21" s="240" t="s">
        <v>133</v>
      </c>
      <c r="PBP21" s="240" t="s">
        <v>133</v>
      </c>
      <c r="PBQ21" s="240" t="s">
        <v>133</v>
      </c>
      <c r="PBR21" s="240" t="s">
        <v>133</v>
      </c>
      <c r="PBS21" s="240" t="s">
        <v>133</v>
      </c>
      <c r="PBT21" s="240" t="s">
        <v>133</v>
      </c>
      <c r="PBU21" s="240" t="s">
        <v>133</v>
      </c>
      <c r="PBV21" s="240" t="s">
        <v>133</v>
      </c>
      <c r="PBW21" s="240" t="s">
        <v>133</v>
      </c>
      <c r="PBX21" s="240" t="s">
        <v>133</v>
      </c>
      <c r="PBY21" s="240" t="s">
        <v>133</v>
      </c>
      <c r="PBZ21" s="240" t="s">
        <v>133</v>
      </c>
      <c r="PCA21" s="240" t="s">
        <v>133</v>
      </c>
      <c r="PCB21" s="240" t="s">
        <v>133</v>
      </c>
      <c r="PCC21" s="240" t="s">
        <v>133</v>
      </c>
      <c r="PCD21" s="240" t="s">
        <v>133</v>
      </c>
      <c r="PCE21" s="240" t="s">
        <v>133</v>
      </c>
      <c r="PCF21" s="240" t="s">
        <v>133</v>
      </c>
      <c r="PCG21" s="240" t="s">
        <v>133</v>
      </c>
      <c r="PCH21" s="240" t="s">
        <v>133</v>
      </c>
      <c r="PCI21" s="240" t="s">
        <v>133</v>
      </c>
      <c r="PCJ21" s="240" t="s">
        <v>133</v>
      </c>
      <c r="PCK21" s="240" t="s">
        <v>133</v>
      </c>
      <c r="PCL21" s="240" t="s">
        <v>133</v>
      </c>
      <c r="PCM21" s="240" t="s">
        <v>133</v>
      </c>
      <c r="PCN21" s="240" t="s">
        <v>133</v>
      </c>
      <c r="PCO21" s="240" t="s">
        <v>133</v>
      </c>
      <c r="PCP21" s="240" t="s">
        <v>133</v>
      </c>
      <c r="PCQ21" s="240" t="s">
        <v>133</v>
      </c>
      <c r="PCR21" s="240" t="s">
        <v>133</v>
      </c>
      <c r="PCS21" s="240" t="s">
        <v>133</v>
      </c>
      <c r="PCT21" s="240" t="s">
        <v>133</v>
      </c>
      <c r="PCU21" s="240" t="s">
        <v>133</v>
      </c>
      <c r="PCV21" s="240" t="s">
        <v>133</v>
      </c>
      <c r="PCW21" s="240" t="s">
        <v>133</v>
      </c>
      <c r="PCX21" s="240" t="s">
        <v>133</v>
      </c>
      <c r="PCY21" s="240" t="s">
        <v>133</v>
      </c>
      <c r="PCZ21" s="240" t="s">
        <v>133</v>
      </c>
      <c r="PDA21" s="240" t="s">
        <v>133</v>
      </c>
      <c r="PDB21" s="240" t="s">
        <v>133</v>
      </c>
      <c r="PDC21" s="240" t="s">
        <v>133</v>
      </c>
      <c r="PDD21" s="240" t="s">
        <v>133</v>
      </c>
      <c r="PDE21" s="240" t="s">
        <v>133</v>
      </c>
      <c r="PDF21" s="240" t="s">
        <v>133</v>
      </c>
      <c r="PDG21" s="240" t="s">
        <v>133</v>
      </c>
      <c r="PDH21" s="240" t="s">
        <v>133</v>
      </c>
      <c r="PDI21" s="240" t="s">
        <v>133</v>
      </c>
      <c r="PDJ21" s="240" t="s">
        <v>133</v>
      </c>
      <c r="PDK21" s="240" t="s">
        <v>133</v>
      </c>
      <c r="PDL21" s="240" t="s">
        <v>133</v>
      </c>
      <c r="PDM21" s="240" t="s">
        <v>133</v>
      </c>
      <c r="PDN21" s="240" t="s">
        <v>133</v>
      </c>
      <c r="PDO21" s="240" t="s">
        <v>133</v>
      </c>
      <c r="PDP21" s="240" t="s">
        <v>133</v>
      </c>
      <c r="PDQ21" s="240" t="s">
        <v>133</v>
      </c>
      <c r="PDR21" s="240" t="s">
        <v>133</v>
      </c>
      <c r="PDS21" s="240" t="s">
        <v>133</v>
      </c>
      <c r="PDT21" s="240" t="s">
        <v>133</v>
      </c>
      <c r="PDU21" s="240" t="s">
        <v>133</v>
      </c>
      <c r="PDV21" s="240" t="s">
        <v>133</v>
      </c>
      <c r="PDW21" s="240" t="s">
        <v>133</v>
      </c>
      <c r="PDX21" s="240" t="s">
        <v>133</v>
      </c>
      <c r="PDY21" s="240" t="s">
        <v>133</v>
      </c>
      <c r="PDZ21" s="240" t="s">
        <v>133</v>
      </c>
      <c r="PEA21" s="240" t="s">
        <v>133</v>
      </c>
      <c r="PEB21" s="240" t="s">
        <v>133</v>
      </c>
      <c r="PEC21" s="240" t="s">
        <v>133</v>
      </c>
      <c r="PED21" s="240" t="s">
        <v>133</v>
      </c>
      <c r="PEE21" s="240" t="s">
        <v>133</v>
      </c>
      <c r="PEF21" s="240" t="s">
        <v>133</v>
      </c>
      <c r="PEG21" s="240" t="s">
        <v>133</v>
      </c>
      <c r="PEH21" s="240" t="s">
        <v>133</v>
      </c>
      <c r="PEI21" s="240" t="s">
        <v>133</v>
      </c>
      <c r="PEJ21" s="240" t="s">
        <v>133</v>
      </c>
      <c r="PEK21" s="240" t="s">
        <v>133</v>
      </c>
      <c r="PEL21" s="240" t="s">
        <v>133</v>
      </c>
      <c r="PEM21" s="240" t="s">
        <v>133</v>
      </c>
      <c r="PEN21" s="240" t="s">
        <v>133</v>
      </c>
      <c r="PEO21" s="240" t="s">
        <v>133</v>
      </c>
      <c r="PEP21" s="240" t="s">
        <v>133</v>
      </c>
      <c r="PEQ21" s="240" t="s">
        <v>133</v>
      </c>
      <c r="PER21" s="240" t="s">
        <v>133</v>
      </c>
      <c r="PES21" s="240" t="s">
        <v>133</v>
      </c>
      <c r="PET21" s="240" t="s">
        <v>133</v>
      </c>
      <c r="PEU21" s="240" t="s">
        <v>133</v>
      </c>
      <c r="PEV21" s="240" t="s">
        <v>133</v>
      </c>
      <c r="PEW21" s="240" t="s">
        <v>133</v>
      </c>
      <c r="PEX21" s="240" t="s">
        <v>133</v>
      </c>
      <c r="PEY21" s="240" t="s">
        <v>133</v>
      </c>
      <c r="PEZ21" s="240" t="s">
        <v>133</v>
      </c>
      <c r="PFA21" s="240" t="s">
        <v>133</v>
      </c>
      <c r="PFB21" s="240" t="s">
        <v>133</v>
      </c>
      <c r="PFC21" s="240" t="s">
        <v>133</v>
      </c>
      <c r="PFD21" s="240" t="s">
        <v>133</v>
      </c>
      <c r="PFE21" s="240" t="s">
        <v>133</v>
      </c>
      <c r="PFF21" s="240" t="s">
        <v>133</v>
      </c>
      <c r="PFG21" s="240" t="s">
        <v>133</v>
      </c>
      <c r="PFH21" s="240" t="s">
        <v>133</v>
      </c>
      <c r="PFI21" s="240" t="s">
        <v>133</v>
      </c>
      <c r="PFJ21" s="240" t="s">
        <v>133</v>
      </c>
      <c r="PFK21" s="240" t="s">
        <v>133</v>
      </c>
      <c r="PFL21" s="240" t="s">
        <v>133</v>
      </c>
      <c r="PFM21" s="240" t="s">
        <v>133</v>
      </c>
      <c r="PFN21" s="240" t="s">
        <v>133</v>
      </c>
      <c r="PFO21" s="240" t="s">
        <v>133</v>
      </c>
      <c r="PFP21" s="240" t="s">
        <v>133</v>
      </c>
      <c r="PFQ21" s="240" t="s">
        <v>133</v>
      </c>
      <c r="PFR21" s="240" t="s">
        <v>133</v>
      </c>
      <c r="PFS21" s="240" t="s">
        <v>133</v>
      </c>
      <c r="PFT21" s="240" t="s">
        <v>133</v>
      </c>
      <c r="PFU21" s="240" t="s">
        <v>133</v>
      </c>
      <c r="PFV21" s="240" t="s">
        <v>133</v>
      </c>
      <c r="PFW21" s="240" t="s">
        <v>133</v>
      </c>
      <c r="PFX21" s="240" t="s">
        <v>133</v>
      </c>
      <c r="PFY21" s="240" t="s">
        <v>133</v>
      </c>
      <c r="PFZ21" s="240" t="s">
        <v>133</v>
      </c>
      <c r="PGA21" s="240" t="s">
        <v>133</v>
      </c>
      <c r="PGB21" s="240" t="s">
        <v>133</v>
      </c>
      <c r="PGC21" s="240" t="s">
        <v>133</v>
      </c>
      <c r="PGD21" s="240" t="s">
        <v>133</v>
      </c>
      <c r="PGE21" s="240" t="s">
        <v>133</v>
      </c>
      <c r="PGF21" s="240" t="s">
        <v>133</v>
      </c>
      <c r="PGG21" s="240" t="s">
        <v>133</v>
      </c>
      <c r="PGH21" s="240" t="s">
        <v>133</v>
      </c>
      <c r="PGI21" s="240" t="s">
        <v>133</v>
      </c>
      <c r="PGJ21" s="240" t="s">
        <v>133</v>
      </c>
      <c r="PGK21" s="240" t="s">
        <v>133</v>
      </c>
      <c r="PGL21" s="240" t="s">
        <v>133</v>
      </c>
      <c r="PGM21" s="240" t="s">
        <v>133</v>
      </c>
      <c r="PGN21" s="240" t="s">
        <v>133</v>
      </c>
      <c r="PGO21" s="240" t="s">
        <v>133</v>
      </c>
      <c r="PGP21" s="240" t="s">
        <v>133</v>
      </c>
      <c r="PGQ21" s="240" t="s">
        <v>133</v>
      </c>
      <c r="PGR21" s="240" t="s">
        <v>133</v>
      </c>
      <c r="PGS21" s="240" t="s">
        <v>133</v>
      </c>
      <c r="PGT21" s="240" t="s">
        <v>133</v>
      </c>
      <c r="PGU21" s="240" t="s">
        <v>133</v>
      </c>
      <c r="PGV21" s="240" t="s">
        <v>133</v>
      </c>
      <c r="PGW21" s="240" t="s">
        <v>133</v>
      </c>
      <c r="PGX21" s="240" t="s">
        <v>133</v>
      </c>
      <c r="PGY21" s="240" t="s">
        <v>133</v>
      </c>
      <c r="PGZ21" s="240" t="s">
        <v>133</v>
      </c>
      <c r="PHA21" s="240" t="s">
        <v>133</v>
      </c>
      <c r="PHB21" s="240" t="s">
        <v>133</v>
      </c>
      <c r="PHC21" s="240" t="s">
        <v>133</v>
      </c>
      <c r="PHD21" s="240" t="s">
        <v>133</v>
      </c>
      <c r="PHE21" s="240" t="s">
        <v>133</v>
      </c>
      <c r="PHF21" s="240" t="s">
        <v>133</v>
      </c>
      <c r="PHG21" s="240" t="s">
        <v>133</v>
      </c>
      <c r="PHH21" s="240" t="s">
        <v>133</v>
      </c>
      <c r="PHI21" s="240" t="s">
        <v>133</v>
      </c>
      <c r="PHJ21" s="240" t="s">
        <v>133</v>
      </c>
      <c r="PHK21" s="240" t="s">
        <v>133</v>
      </c>
      <c r="PHL21" s="240" t="s">
        <v>133</v>
      </c>
      <c r="PHM21" s="240" t="s">
        <v>133</v>
      </c>
      <c r="PHN21" s="240" t="s">
        <v>133</v>
      </c>
      <c r="PHO21" s="240" t="s">
        <v>133</v>
      </c>
      <c r="PHP21" s="240" t="s">
        <v>133</v>
      </c>
      <c r="PHQ21" s="240" t="s">
        <v>133</v>
      </c>
      <c r="PHR21" s="240" t="s">
        <v>133</v>
      </c>
      <c r="PHS21" s="240" t="s">
        <v>133</v>
      </c>
      <c r="PHT21" s="240" t="s">
        <v>133</v>
      </c>
      <c r="PHU21" s="240" t="s">
        <v>133</v>
      </c>
      <c r="PHV21" s="240" t="s">
        <v>133</v>
      </c>
      <c r="PHW21" s="240" t="s">
        <v>133</v>
      </c>
      <c r="PHX21" s="240" t="s">
        <v>133</v>
      </c>
      <c r="PHY21" s="240" t="s">
        <v>133</v>
      </c>
      <c r="PHZ21" s="240" t="s">
        <v>133</v>
      </c>
      <c r="PIA21" s="240" t="s">
        <v>133</v>
      </c>
      <c r="PIB21" s="240" t="s">
        <v>133</v>
      </c>
      <c r="PIC21" s="240" t="s">
        <v>133</v>
      </c>
      <c r="PID21" s="240" t="s">
        <v>133</v>
      </c>
      <c r="PIE21" s="240" t="s">
        <v>133</v>
      </c>
      <c r="PIF21" s="240" t="s">
        <v>133</v>
      </c>
      <c r="PIG21" s="240" t="s">
        <v>133</v>
      </c>
      <c r="PIH21" s="240" t="s">
        <v>133</v>
      </c>
      <c r="PII21" s="240" t="s">
        <v>133</v>
      </c>
      <c r="PIJ21" s="240" t="s">
        <v>133</v>
      </c>
      <c r="PIK21" s="240" t="s">
        <v>133</v>
      </c>
      <c r="PIL21" s="240" t="s">
        <v>133</v>
      </c>
      <c r="PIM21" s="240" t="s">
        <v>133</v>
      </c>
      <c r="PIN21" s="240" t="s">
        <v>133</v>
      </c>
      <c r="PIO21" s="240" t="s">
        <v>133</v>
      </c>
      <c r="PIP21" s="240" t="s">
        <v>133</v>
      </c>
      <c r="PIQ21" s="240" t="s">
        <v>133</v>
      </c>
      <c r="PIR21" s="240" t="s">
        <v>133</v>
      </c>
      <c r="PIS21" s="240" t="s">
        <v>133</v>
      </c>
      <c r="PIT21" s="240" t="s">
        <v>133</v>
      </c>
      <c r="PIU21" s="240" t="s">
        <v>133</v>
      </c>
      <c r="PIV21" s="240" t="s">
        <v>133</v>
      </c>
      <c r="PIW21" s="240" t="s">
        <v>133</v>
      </c>
      <c r="PIX21" s="240" t="s">
        <v>133</v>
      </c>
      <c r="PIY21" s="240" t="s">
        <v>133</v>
      </c>
      <c r="PIZ21" s="240" t="s">
        <v>133</v>
      </c>
      <c r="PJA21" s="240" t="s">
        <v>133</v>
      </c>
      <c r="PJB21" s="240" t="s">
        <v>133</v>
      </c>
      <c r="PJC21" s="240" t="s">
        <v>133</v>
      </c>
      <c r="PJD21" s="240" t="s">
        <v>133</v>
      </c>
      <c r="PJE21" s="240" t="s">
        <v>133</v>
      </c>
      <c r="PJF21" s="240" t="s">
        <v>133</v>
      </c>
      <c r="PJG21" s="240" t="s">
        <v>133</v>
      </c>
      <c r="PJH21" s="240" t="s">
        <v>133</v>
      </c>
      <c r="PJI21" s="240" t="s">
        <v>133</v>
      </c>
      <c r="PJJ21" s="240" t="s">
        <v>133</v>
      </c>
      <c r="PJK21" s="240" t="s">
        <v>133</v>
      </c>
      <c r="PJL21" s="240" t="s">
        <v>133</v>
      </c>
      <c r="PJM21" s="240" t="s">
        <v>133</v>
      </c>
      <c r="PJN21" s="240" t="s">
        <v>133</v>
      </c>
      <c r="PJO21" s="240" t="s">
        <v>133</v>
      </c>
      <c r="PJP21" s="240" t="s">
        <v>133</v>
      </c>
      <c r="PJQ21" s="240" t="s">
        <v>133</v>
      </c>
      <c r="PJR21" s="240" t="s">
        <v>133</v>
      </c>
      <c r="PJS21" s="240" t="s">
        <v>133</v>
      </c>
      <c r="PJT21" s="240" t="s">
        <v>133</v>
      </c>
      <c r="PJU21" s="240" t="s">
        <v>133</v>
      </c>
      <c r="PJV21" s="240" t="s">
        <v>133</v>
      </c>
      <c r="PJW21" s="240" t="s">
        <v>133</v>
      </c>
      <c r="PJX21" s="240" t="s">
        <v>133</v>
      </c>
      <c r="PJY21" s="240" t="s">
        <v>133</v>
      </c>
      <c r="PJZ21" s="240" t="s">
        <v>133</v>
      </c>
      <c r="PKA21" s="240" t="s">
        <v>133</v>
      </c>
      <c r="PKB21" s="240" t="s">
        <v>133</v>
      </c>
      <c r="PKC21" s="240" t="s">
        <v>133</v>
      </c>
      <c r="PKD21" s="240" t="s">
        <v>133</v>
      </c>
      <c r="PKE21" s="240" t="s">
        <v>133</v>
      </c>
      <c r="PKF21" s="240" t="s">
        <v>133</v>
      </c>
      <c r="PKG21" s="240" t="s">
        <v>133</v>
      </c>
      <c r="PKH21" s="240" t="s">
        <v>133</v>
      </c>
      <c r="PKI21" s="240" t="s">
        <v>133</v>
      </c>
      <c r="PKJ21" s="240" t="s">
        <v>133</v>
      </c>
      <c r="PKK21" s="240" t="s">
        <v>133</v>
      </c>
      <c r="PKL21" s="240" t="s">
        <v>133</v>
      </c>
      <c r="PKM21" s="240" t="s">
        <v>133</v>
      </c>
      <c r="PKN21" s="240" t="s">
        <v>133</v>
      </c>
      <c r="PKO21" s="240" t="s">
        <v>133</v>
      </c>
      <c r="PKP21" s="240" t="s">
        <v>133</v>
      </c>
      <c r="PKQ21" s="240" t="s">
        <v>133</v>
      </c>
      <c r="PKR21" s="240" t="s">
        <v>133</v>
      </c>
      <c r="PKS21" s="240" t="s">
        <v>133</v>
      </c>
      <c r="PKT21" s="240" t="s">
        <v>133</v>
      </c>
      <c r="PKU21" s="240" t="s">
        <v>133</v>
      </c>
      <c r="PKV21" s="240" t="s">
        <v>133</v>
      </c>
      <c r="PKW21" s="240" t="s">
        <v>133</v>
      </c>
      <c r="PKX21" s="240" t="s">
        <v>133</v>
      </c>
      <c r="PKY21" s="240" t="s">
        <v>133</v>
      </c>
      <c r="PKZ21" s="240" t="s">
        <v>133</v>
      </c>
      <c r="PLA21" s="240" t="s">
        <v>133</v>
      </c>
      <c r="PLB21" s="240" t="s">
        <v>133</v>
      </c>
      <c r="PLC21" s="240" t="s">
        <v>133</v>
      </c>
      <c r="PLD21" s="240" t="s">
        <v>133</v>
      </c>
      <c r="PLE21" s="240" t="s">
        <v>133</v>
      </c>
      <c r="PLF21" s="240" t="s">
        <v>133</v>
      </c>
      <c r="PLG21" s="240" t="s">
        <v>133</v>
      </c>
      <c r="PLH21" s="240" t="s">
        <v>133</v>
      </c>
      <c r="PLI21" s="240" t="s">
        <v>133</v>
      </c>
      <c r="PLJ21" s="240" t="s">
        <v>133</v>
      </c>
      <c r="PLK21" s="240" t="s">
        <v>133</v>
      </c>
      <c r="PLL21" s="240" t="s">
        <v>133</v>
      </c>
      <c r="PLM21" s="240" t="s">
        <v>133</v>
      </c>
      <c r="PLN21" s="240" t="s">
        <v>133</v>
      </c>
      <c r="PLO21" s="240" t="s">
        <v>133</v>
      </c>
      <c r="PLP21" s="240" t="s">
        <v>133</v>
      </c>
      <c r="PLQ21" s="240" t="s">
        <v>133</v>
      </c>
      <c r="PLR21" s="240" t="s">
        <v>133</v>
      </c>
      <c r="PLS21" s="240" t="s">
        <v>133</v>
      </c>
      <c r="PLT21" s="240" t="s">
        <v>133</v>
      </c>
      <c r="PLU21" s="240" t="s">
        <v>133</v>
      </c>
      <c r="PLV21" s="240" t="s">
        <v>133</v>
      </c>
      <c r="PLW21" s="240" t="s">
        <v>133</v>
      </c>
      <c r="PLX21" s="240" t="s">
        <v>133</v>
      </c>
      <c r="PLY21" s="240" t="s">
        <v>133</v>
      </c>
      <c r="PLZ21" s="240" t="s">
        <v>133</v>
      </c>
      <c r="PMA21" s="240" t="s">
        <v>133</v>
      </c>
      <c r="PMB21" s="240" t="s">
        <v>133</v>
      </c>
      <c r="PMC21" s="240" t="s">
        <v>133</v>
      </c>
      <c r="PMD21" s="240" t="s">
        <v>133</v>
      </c>
      <c r="PME21" s="240" t="s">
        <v>133</v>
      </c>
      <c r="PMF21" s="240" t="s">
        <v>133</v>
      </c>
      <c r="PMG21" s="240" t="s">
        <v>133</v>
      </c>
      <c r="PMH21" s="240" t="s">
        <v>133</v>
      </c>
      <c r="PMI21" s="240" t="s">
        <v>133</v>
      </c>
      <c r="PMJ21" s="240" t="s">
        <v>133</v>
      </c>
      <c r="PMK21" s="240" t="s">
        <v>133</v>
      </c>
      <c r="PML21" s="240" t="s">
        <v>133</v>
      </c>
      <c r="PMM21" s="240" t="s">
        <v>133</v>
      </c>
      <c r="PMN21" s="240" t="s">
        <v>133</v>
      </c>
      <c r="PMO21" s="240" t="s">
        <v>133</v>
      </c>
      <c r="PMP21" s="240" t="s">
        <v>133</v>
      </c>
      <c r="PMQ21" s="240" t="s">
        <v>133</v>
      </c>
      <c r="PMR21" s="240" t="s">
        <v>133</v>
      </c>
      <c r="PMS21" s="240" t="s">
        <v>133</v>
      </c>
      <c r="PMT21" s="240" t="s">
        <v>133</v>
      </c>
      <c r="PMU21" s="240" t="s">
        <v>133</v>
      </c>
      <c r="PMV21" s="240" t="s">
        <v>133</v>
      </c>
      <c r="PMW21" s="240" t="s">
        <v>133</v>
      </c>
      <c r="PMX21" s="240" t="s">
        <v>133</v>
      </c>
      <c r="PMY21" s="240" t="s">
        <v>133</v>
      </c>
      <c r="PMZ21" s="240" t="s">
        <v>133</v>
      </c>
      <c r="PNA21" s="240" t="s">
        <v>133</v>
      </c>
      <c r="PNB21" s="240" t="s">
        <v>133</v>
      </c>
      <c r="PNC21" s="240" t="s">
        <v>133</v>
      </c>
      <c r="PND21" s="240" t="s">
        <v>133</v>
      </c>
      <c r="PNE21" s="240" t="s">
        <v>133</v>
      </c>
      <c r="PNF21" s="240" t="s">
        <v>133</v>
      </c>
      <c r="PNG21" s="240" t="s">
        <v>133</v>
      </c>
      <c r="PNH21" s="240" t="s">
        <v>133</v>
      </c>
      <c r="PNI21" s="240" t="s">
        <v>133</v>
      </c>
      <c r="PNJ21" s="240" t="s">
        <v>133</v>
      </c>
      <c r="PNK21" s="240" t="s">
        <v>133</v>
      </c>
      <c r="PNL21" s="240" t="s">
        <v>133</v>
      </c>
      <c r="PNM21" s="240" t="s">
        <v>133</v>
      </c>
      <c r="PNN21" s="240" t="s">
        <v>133</v>
      </c>
      <c r="PNO21" s="240" t="s">
        <v>133</v>
      </c>
      <c r="PNP21" s="240" t="s">
        <v>133</v>
      </c>
      <c r="PNQ21" s="240" t="s">
        <v>133</v>
      </c>
      <c r="PNR21" s="240" t="s">
        <v>133</v>
      </c>
      <c r="PNS21" s="240" t="s">
        <v>133</v>
      </c>
      <c r="PNT21" s="240" t="s">
        <v>133</v>
      </c>
      <c r="PNU21" s="240" t="s">
        <v>133</v>
      </c>
      <c r="PNV21" s="240" t="s">
        <v>133</v>
      </c>
      <c r="PNW21" s="240" t="s">
        <v>133</v>
      </c>
      <c r="PNX21" s="240" t="s">
        <v>133</v>
      </c>
      <c r="PNY21" s="240" t="s">
        <v>133</v>
      </c>
      <c r="PNZ21" s="240" t="s">
        <v>133</v>
      </c>
      <c r="POA21" s="240" t="s">
        <v>133</v>
      </c>
      <c r="POB21" s="240" t="s">
        <v>133</v>
      </c>
      <c r="POC21" s="240" t="s">
        <v>133</v>
      </c>
      <c r="POD21" s="240" t="s">
        <v>133</v>
      </c>
      <c r="POE21" s="240" t="s">
        <v>133</v>
      </c>
      <c r="POF21" s="240" t="s">
        <v>133</v>
      </c>
      <c r="POG21" s="240" t="s">
        <v>133</v>
      </c>
      <c r="POH21" s="240" t="s">
        <v>133</v>
      </c>
      <c r="POI21" s="240" t="s">
        <v>133</v>
      </c>
      <c r="POJ21" s="240" t="s">
        <v>133</v>
      </c>
      <c r="POK21" s="240" t="s">
        <v>133</v>
      </c>
      <c r="POL21" s="240" t="s">
        <v>133</v>
      </c>
      <c r="POM21" s="240" t="s">
        <v>133</v>
      </c>
      <c r="PON21" s="240" t="s">
        <v>133</v>
      </c>
      <c r="POO21" s="240" t="s">
        <v>133</v>
      </c>
      <c r="POP21" s="240" t="s">
        <v>133</v>
      </c>
      <c r="POQ21" s="240" t="s">
        <v>133</v>
      </c>
      <c r="POR21" s="240" t="s">
        <v>133</v>
      </c>
      <c r="POS21" s="240" t="s">
        <v>133</v>
      </c>
      <c r="POT21" s="240" t="s">
        <v>133</v>
      </c>
      <c r="POU21" s="240" t="s">
        <v>133</v>
      </c>
      <c r="POV21" s="240" t="s">
        <v>133</v>
      </c>
      <c r="POW21" s="240" t="s">
        <v>133</v>
      </c>
      <c r="POX21" s="240" t="s">
        <v>133</v>
      </c>
      <c r="POY21" s="240" t="s">
        <v>133</v>
      </c>
      <c r="POZ21" s="240" t="s">
        <v>133</v>
      </c>
      <c r="PPA21" s="240" t="s">
        <v>133</v>
      </c>
      <c r="PPB21" s="240" t="s">
        <v>133</v>
      </c>
      <c r="PPC21" s="240" t="s">
        <v>133</v>
      </c>
      <c r="PPD21" s="240" t="s">
        <v>133</v>
      </c>
      <c r="PPE21" s="240" t="s">
        <v>133</v>
      </c>
      <c r="PPF21" s="240" t="s">
        <v>133</v>
      </c>
      <c r="PPG21" s="240" t="s">
        <v>133</v>
      </c>
      <c r="PPH21" s="240" t="s">
        <v>133</v>
      </c>
      <c r="PPI21" s="240" t="s">
        <v>133</v>
      </c>
      <c r="PPJ21" s="240" t="s">
        <v>133</v>
      </c>
      <c r="PPK21" s="240" t="s">
        <v>133</v>
      </c>
      <c r="PPL21" s="240" t="s">
        <v>133</v>
      </c>
      <c r="PPM21" s="240" t="s">
        <v>133</v>
      </c>
      <c r="PPN21" s="240" t="s">
        <v>133</v>
      </c>
      <c r="PPO21" s="240" t="s">
        <v>133</v>
      </c>
      <c r="PPP21" s="240" t="s">
        <v>133</v>
      </c>
      <c r="PPQ21" s="240" t="s">
        <v>133</v>
      </c>
      <c r="PPR21" s="240" t="s">
        <v>133</v>
      </c>
      <c r="PPS21" s="240" t="s">
        <v>133</v>
      </c>
      <c r="PPT21" s="240" t="s">
        <v>133</v>
      </c>
      <c r="PPU21" s="240" t="s">
        <v>133</v>
      </c>
      <c r="PPV21" s="240" t="s">
        <v>133</v>
      </c>
      <c r="PPW21" s="240" t="s">
        <v>133</v>
      </c>
      <c r="PPX21" s="240" t="s">
        <v>133</v>
      </c>
      <c r="PPY21" s="240" t="s">
        <v>133</v>
      </c>
      <c r="PPZ21" s="240" t="s">
        <v>133</v>
      </c>
      <c r="PQA21" s="240" t="s">
        <v>133</v>
      </c>
      <c r="PQB21" s="240" t="s">
        <v>133</v>
      </c>
      <c r="PQC21" s="240" t="s">
        <v>133</v>
      </c>
      <c r="PQD21" s="240" t="s">
        <v>133</v>
      </c>
      <c r="PQE21" s="240" t="s">
        <v>133</v>
      </c>
      <c r="PQF21" s="240" t="s">
        <v>133</v>
      </c>
      <c r="PQG21" s="240" t="s">
        <v>133</v>
      </c>
      <c r="PQH21" s="240" t="s">
        <v>133</v>
      </c>
      <c r="PQI21" s="240" t="s">
        <v>133</v>
      </c>
      <c r="PQJ21" s="240" t="s">
        <v>133</v>
      </c>
      <c r="PQK21" s="240" t="s">
        <v>133</v>
      </c>
      <c r="PQL21" s="240" t="s">
        <v>133</v>
      </c>
      <c r="PQM21" s="240" t="s">
        <v>133</v>
      </c>
      <c r="PQN21" s="240" t="s">
        <v>133</v>
      </c>
      <c r="PQO21" s="240" t="s">
        <v>133</v>
      </c>
      <c r="PQP21" s="240" t="s">
        <v>133</v>
      </c>
      <c r="PQQ21" s="240" t="s">
        <v>133</v>
      </c>
      <c r="PQR21" s="240" t="s">
        <v>133</v>
      </c>
      <c r="PQS21" s="240" t="s">
        <v>133</v>
      </c>
      <c r="PQT21" s="240" t="s">
        <v>133</v>
      </c>
      <c r="PQU21" s="240" t="s">
        <v>133</v>
      </c>
      <c r="PQV21" s="240" t="s">
        <v>133</v>
      </c>
      <c r="PQW21" s="240" t="s">
        <v>133</v>
      </c>
      <c r="PQX21" s="240" t="s">
        <v>133</v>
      </c>
      <c r="PQY21" s="240" t="s">
        <v>133</v>
      </c>
      <c r="PQZ21" s="240" t="s">
        <v>133</v>
      </c>
      <c r="PRA21" s="240" t="s">
        <v>133</v>
      </c>
      <c r="PRB21" s="240" t="s">
        <v>133</v>
      </c>
      <c r="PRC21" s="240" t="s">
        <v>133</v>
      </c>
      <c r="PRD21" s="240" t="s">
        <v>133</v>
      </c>
      <c r="PRE21" s="240" t="s">
        <v>133</v>
      </c>
      <c r="PRF21" s="240" t="s">
        <v>133</v>
      </c>
      <c r="PRG21" s="240" t="s">
        <v>133</v>
      </c>
      <c r="PRH21" s="240" t="s">
        <v>133</v>
      </c>
      <c r="PRI21" s="240" t="s">
        <v>133</v>
      </c>
      <c r="PRJ21" s="240" t="s">
        <v>133</v>
      </c>
      <c r="PRK21" s="240" t="s">
        <v>133</v>
      </c>
      <c r="PRL21" s="240" t="s">
        <v>133</v>
      </c>
      <c r="PRM21" s="240" t="s">
        <v>133</v>
      </c>
      <c r="PRN21" s="240" t="s">
        <v>133</v>
      </c>
      <c r="PRO21" s="240" t="s">
        <v>133</v>
      </c>
      <c r="PRP21" s="240" t="s">
        <v>133</v>
      </c>
      <c r="PRQ21" s="240" t="s">
        <v>133</v>
      </c>
      <c r="PRR21" s="240" t="s">
        <v>133</v>
      </c>
      <c r="PRS21" s="240" t="s">
        <v>133</v>
      </c>
      <c r="PRT21" s="240" t="s">
        <v>133</v>
      </c>
      <c r="PRU21" s="240" t="s">
        <v>133</v>
      </c>
      <c r="PRV21" s="240" t="s">
        <v>133</v>
      </c>
      <c r="PRW21" s="240" t="s">
        <v>133</v>
      </c>
      <c r="PRX21" s="240" t="s">
        <v>133</v>
      </c>
      <c r="PRY21" s="240" t="s">
        <v>133</v>
      </c>
      <c r="PRZ21" s="240" t="s">
        <v>133</v>
      </c>
      <c r="PSA21" s="240" t="s">
        <v>133</v>
      </c>
      <c r="PSB21" s="240" t="s">
        <v>133</v>
      </c>
      <c r="PSC21" s="240" t="s">
        <v>133</v>
      </c>
      <c r="PSD21" s="240" t="s">
        <v>133</v>
      </c>
      <c r="PSE21" s="240" t="s">
        <v>133</v>
      </c>
      <c r="PSF21" s="240" t="s">
        <v>133</v>
      </c>
      <c r="PSG21" s="240" t="s">
        <v>133</v>
      </c>
      <c r="PSH21" s="240" t="s">
        <v>133</v>
      </c>
      <c r="PSI21" s="240" t="s">
        <v>133</v>
      </c>
      <c r="PSJ21" s="240" t="s">
        <v>133</v>
      </c>
      <c r="PSK21" s="240" t="s">
        <v>133</v>
      </c>
      <c r="PSL21" s="240" t="s">
        <v>133</v>
      </c>
      <c r="PSM21" s="240" t="s">
        <v>133</v>
      </c>
      <c r="PSN21" s="240" t="s">
        <v>133</v>
      </c>
      <c r="PSO21" s="240" t="s">
        <v>133</v>
      </c>
      <c r="PSP21" s="240" t="s">
        <v>133</v>
      </c>
      <c r="PSQ21" s="240" t="s">
        <v>133</v>
      </c>
      <c r="PSR21" s="240" t="s">
        <v>133</v>
      </c>
      <c r="PSS21" s="240" t="s">
        <v>133</v>
      </c>
      <c r="PST21" s="240" t="s">
        <v>133</v>
      </c>
      <c r="PSU21" s="240" t="s">
        <v>133</v>
      </c>
      <c r="PSV21" s="240" t="s">
        <v>133</v>
      </c>
      <c r="PSW21" s="240" t="s">
        <v>133</v>
      </c>
      <c r="PSX21" s="240" t="s">
        <v>133</v>
      </c>
      <c r="PSY21" s="240" t="s">
        <v>133</v>
      </c>
      <c r="PSZ21" s="240" t="s">
        <v>133</v>
      </c>
      <c r="PTA21" s="240" t="s">
        <v>133</v>
      </c>
      <c r="PTB21" s="240" t="s">
        <v>133</v>
      </c>
      <c r="PTC21" s="240" t="s">
        <v>133</v>
      </c>
      <c r="PTD21" s="240" t="s">
        <v>133</v>
      </c>
      <c r="PTE21" s="240" t="s">
        <v>133</v>
      </c>
      <c r="PTF21" s="240" t="s">
        <v>133</v>
      </c>
      <c r="PTG21" s="240" t="s">
        <v>133</v>
      </c>
      <c r="PTH21" s="240" t="s">
        <v>133</v>
      </c>
      <c r="PTI21" s="240" t="s">
        <v>133</v>
      </c>
      <c r="PTJ21" s="240" t="s">
        <v>133</v>
      </c>
      <c r="PTK21" s="240" t="s">
        <v>133</v>
      </c>
      <c r="PTL21" s="240" t="s">
        <v>133</v>
      </c>
      <c r="PTM21" s="240" t="s">
        <v>133</v>
      </c>
      <c r="PTN21" s="240" t="s">
        <v>133</v>
      </c>
      <c r="PTO21" s="240" t="s">
        <v>133</v>
      </c>
      <c r="PTP21" s="240" t="s">
        <v>133</v>
      </c>
      <c r="PTQ21" s="240" t="s">
        <v>133</v>
      </c>
      <c r="PTR21" s="240" t="s">
        <v>133</v>
      </c>
      <c r="PTS21" s="240" t="s">
        <v>133</v>
      </c>
      <c r="PTT21" s="240" t="s">
        <v>133</v>
      </c>
      <c r="PTU21" s="240" t="s">
        <v>133</v>
      </c>
      <c r="PTV21" s="240" t="s">
        <v>133</v>
      </c>
      <c r="PTW21" s="240" t="s">
        <v>133</v>
      </c>
      <c r="PTX21" s="240" t="s">
        <v>133</v>
      </c>
      <c r="PTY21" s="240" t="s">
        <v>133</v>
      </c>
      <c r="PTZ21" s="240" t="s">
        <v>133</v>
      </c>
      <c r="PUA21" s="240" t="s">
        <v>133</v>
      </c>
      <c r="PUB21" s="240" t="s">
        <v>133</v>
      </c>
      <c r="PUC21" s="240" t="s">
        <v>133</v>
      </c>
      <c r="PUD21" s="240" t="s">
        <v>133</v>
      </c>
      <c r="PUE21" s="240" t="s">
        <v>133</v>
      </c>
      <c r="PUF21" s="240" t="s">
        <v>133</v>
      </c>
      <c r="PUG21" s="240" t="s">
        <v>133</v>
      </c>
      <c r="PUH21" s="240" t="s">
        <v>133</v>
      </c>
      <c r="PUI21" s="240" t="s">
        <v>133</v>
      </c>
      <c r="PUJ21" s="240" t="s">
        <v>133</v>
      </c>
      <c r="PUK21" s="240" t="s">
        <v>133</v>
      </c>
      <c r="PUL21" s="240" t="s">
        <v>133</v>
      </c>
      <c r="PUM21" s="240" t="s">
        <v>133</v>
      </c>
      <c r="PUN21" s="240" t="s">
        <v>133</v>
      </c>
      <c r="PUO21" s="240" t="s">
        <v>133</v>
      </c>
      <c r="PUP21" s="240" t="s">
        <v>133</v>
      </c>
      <c r="PUQ21" s="240" t="s">
        <v>133</v>
      </c>
      <c r="PUR21" s="240" t="s">
        <v>133</v>
      </c>
      <c r="PUS21" s="240" t="s">
        <v>133</v>
      </c>
      <c r="PUT21" s="240" t="s">
        <v>133</v>
      </c>
      <c r="PUU21" s="240" t="s">
        <v>133</v>
      </c>
      <c r="PUV21" s="240" t="s">
        <v>133</v>
      </c>
      <c r="PUW21" s="240" t="s">
        <v>133</v>
      </c>
      <c r="PUX21" s="240" t="s">
        <v>133</v>
      </c>
      <c r="PUY21" s="240" t="s">
        <v>133</v>
      </c>
      <c r="PUZ21" s="240" t="s">
        <v>133</v>
      </c>
      <c r="PVA21" s="240" t="s">
        <v>133</v>
      </c>
      <c r="PVB21" s="240" t="s">
        <v>133</v>
      </c>
      <c r="PVC21" s="240" t="s">
        <v>133</v>
      </c>
      <c r="PVD21" s="240" t="s">
        <v>133</v>
      </c>
      <c r="PVE21" s="240" t="s">
        <v>133</v>
      </c>
      <c r="PVF21" s="240" t="s">
        <v>133</v>
      </c>
      <c r="PVG21" s="240" t="s">
        <v>133</v>
      </c>
      <c r="PVH21" s="240" t="s">
        <v>133</v>
      </c>
      <c r="PVI21" s="240" t="s">
        <v>133</v>
      </c>
      <c r="PVJ21" s="240" t="s">
        <v>133</v>
      </c>
      <c r="PVK21" s="240" t="s">
        <v>133</v>
      </c>
      <c r="PVL21" s="240" t="s">
        <v>133</v>
      </c>
      <c r="PVM21" s="240" t="s">
        <v>133</v>
      </c>
      <c r="PVN21" s="240" t="s">
        <v>133</v>
      </c>
      <c r="PVO21" s="240" t="s">
        <v>133</v>
      </c>
      <c r="PVP21" s="240" t="s">
        <v>133</v>
      </c>
      <c r="PVQ21" s="240" t="s">
        <v>133</v>
      </c>
      <c r="PVR21" s="240" t="s">
        <v>133</v>
      </c>
      <c r="PVS21" s="240" t="s">
        <v>133</v>
      </c>
      <c r="PVT21" s="240" t="s">
        <v>133</v>
      </c>
      <c r="PVU21" s="240" t="s">
        <v>133</v>
      </c>
      <c r="PVV21" s="240" t="s">
        <v>133</v>
      </c>
      <c r="PVW21" s="240" t="s">
        <v>133</v>
      </c>
      <c r="PVX21" s="240" t="s">
        <v>133</v>
      </c>
      <c r="PVY21" s="240" t="s">
        <v>133</v>
      </c>
      <c r="PVZ21" s="240" t="s">
        <v>133</v>
      </c>
      <c r="PWA21" s="240" t="s">
        <v>133</v>
      </c>
      <c r="PWB21" s="240" t="s">
        <v>133</v>
      </c>
      <c r="PWC21" s="240" t="s">
        <v>133</v>
      </c>
      <c r="PWD21" s="240" t="s">
        <v>133</v>
      </c>
      <c r="PWE21" s="240" t="s">
        <v>133</v>
      </c>
      <c r="PWF21" s="240" t="s">
        <v>133</v>
      </c>
      <c r="PWG21" s="240" t="s">
        <v>133</v>
      </c>
      <c r="PWH21" s="240" t="s">
        <v>133</v>
      </c>
      <c r="PWI21" s="240" t="s">
        <v>133</v>
      </c>
      <c r="PWJ21" s="240" t="s">
        <v>133</v>
      </c>
      <c r="PWK21" s="240" t="s">
        <v>133</v>
      </c>
      <c r="PWL21" s="240" t="s">
        <v>133</v>
      </c>
      <c r="PWM21" s="240" t="s">
        <v>133</v>
      </c>
      <c r="PWN21" s="240" t="s">
        <v>133</v>
      </c>
      <c r="PWO21" s="240" t="s">
        <v>133</v>
      </c>
      <c r="PWP21" s="240" t="s">
        <v>133</v>
      </c>
      <c r="PWQ21" s="240" t="s">
        <v>133</v>
      </c>
      <c r="PWR21" s="240" t="s">
        <v>133</v>
      </c>
      <c r="PWS21" s="240" t="s">
        <v>133</v>
      </c>
      <c r="PWT21" s="240" t="s">
        <v>133</v>
      </c>
      <c r="PWU21" s="240" t="s">
        <v>133</v>
      </c>
      <c r="PWV21" s="240" t="s">
        <v>133</v>
      </c>
      <c r="PWW21" s="240" t="s">
        <v>133</v>
      </c>
      <c r="PWX21" s="240" t="s">
        <v>133</v>
      </c>
      <c r="PWY21" s="240" t="s">
        <v>133</v>
      </c>
      <c r="PWZ21" s="240" t="s">
        <v>133</v>
      </c>
      <c r="PXA21" s="240" t="s">
        <v>133</v>
      </c>
      <c r="PXB21" s="240" t="s">
        <v>133</v>
      </c>
      <c r="PXC21" s="240" t="s">
        <v>133</v>
      </c>
      <c r="PXD21" s="240" t="s">
        <v>133</v>
      </c>
      <c r="PXE21" s="240" t="s">
        <v>133</v>
      </c>
      <c r="PXF21" s="240" t="s">
        <v>133</v>
      </c>
      <c r="PXG21" s="240" t="s">
        <v>133</v>
      </c>
      <c r="PXH21" s="240" t="s">
        <v>133</v>
      </c>
      <c r="PXI21" s="240" t="s">
        <v>133</v>
      </c>
      <c r="PXJ21" s="240" t="s">
        <v>133</v>
      </c>
      <c r="PXK21" s="240" t="s">
        <v>133</v>
      </c>
      <c r="PXL21" s="240" t="s">
        <v>133</v>
      </c>
      <c r="PXM21" s="240" t="s">
        <v>133</v>
      </c>
      <c r="PXN21" s="240" t="s">
        <v>133</v>
      </c>
      <c r="PXO21" s="240" t="s">
        <v>133</v>
      </c>
      <c r="PXP21" s="240" t="s">
        <v>133</v>
      </c>
      <c r="PXQ21" s="240" t="s">
        <v>133</v>
      </c>
      <c r="PXR21" s="240" t="s">
        <v>133</v>
      </c>
      <c r="PXS21" s="240" t="s">
        <v>133</v>
      </c>
      <c r="PXT21" s="240" t="s">
        <v>133</v>
      </c>
      <c r="PXU21" s="240" t="s">
        <v>133</v>
      </c>
      <c r="PXV21" s="240" t="s">
        <v>133</v>
      </c>
      <c r="PXW21" s="240" t="s">
        <v>133</v>
      </c>
      <c r="PXX21" s="240" t="s">
        <v>133</v>
      </c>
      <c r="PXY21" s="240" t="s">
        <v>133</v>
      </c>
      <c r="PXZ21" s="240" t="s">
        <v>133</v>
      </c>
      <c r="PYA21" s="240" t="s">
        <v>133</v>
      </c>
      <c r="PYB21" s="240" t="s">
        <v>133</v>
      </c>
      <c r="PYC21" s="240" t="s">
        <v>133</v>
      </c>
      <c r="PYD21" s="240" t="s">
        <v>133</v>
      </c>
      <c r="PYE21" s="240" t="s">
        <v>133</v>
      </c>
      <c r="PYF21" s="240" t="s">
        <v>133</v>
      </c>
      <c r="PYG21" s="240" t="s">
        <v>133</v>
      </c>
      <c r="PYH21" s="240" t="s">
        <v>133</v>
      </c>
      <c r="PYI21" s="240" t="s">
        <v>133</v>
      </c>
      <c r="PYJ21" s="240" t="s">
        <v>133</v>
      </c>
      <c r="PYK21" s="240" t="s">
        <v>133</v>
      </c>
      <c r="PYL21" s="240" t="s">
        <v>133</v>
      </c>
      <c r="PYM21" s="240" t="s">
        <v>133</v>
      </c>
      <c r="PYN21" s="240" t="s">
        <v>133</v>
      </c>
      <c r="PYO21" s="240" t="s">
        <v>133</v>
      </c>
      <c r="PYP21" s="240" t="s">
        <v>133</v>
      </c>
      <c r="PYQ21" s="240" t="s">
        <v>133</v>
      </c>
      <c r="PYR21" s="240" t="s">
        <v>133</v>
      </c>
      <c r="PYS21" s="240" t="s">
        <v>133</v>
      </c>
      <c r="PYT21" s="240" t="s">
        <v>133</v>
      </c>
      <c r="PYU21" s="240" t="s">
        <v>133</v>
      </c>
      <c r="PYV21" s="240" t="s">
        <v>133</v>
      </c>
      <c r="PYW21" s="240" t="s">
        <v>133</v>
      </c>
      <c r="PYX21" s="240" t="s">
        <v>133</v>
      </c>
      <c r="PYY21" s="240" t="s">
        <v>133</v>
      </c>
      <c r="PYZ21" s="240" t="s">
        <v>133</v>
      </c>
      <c r="PZA21" s="240" t="s">
        <v>133</v>
      </c>
      <c r="PZB21" s="240" t="s">
        <v>133</v>
      </c>
      <c r="PZC21" s="240" t="s">
        <v>133</v>
      </c>
      <c r="PZD21" s="240" t="s">
        <v>133</v>
      </c>
      <c r="PZE21" s="240" t="s">
        <v>133</v>
      </c>
      <c r="PZF21" s="240" t="s">
        <v>133</v>
      </c>
      <c r="PZG21" s="240" t="s">
        <v>133</v>
      </c>
      <c r="PZH21" s="240" t="s">
        <v>133</v>
      </c>
      <c r="PZI21" s="240" t="s">
        <v>133</v>
      </c>
      <c r="PZJ21" s="240" t="s">
        <v>133</v>
      </c>
      <c r="PZK21" s="240" t="s">
        <v>133</v>
      </c>
      <c r="PZL21" s="240" t="s">
        <v>133</v>
      </c>
      <c r="PZM21" s="240" t="s">
        <v>133</v>
      </c>
      <c r="PZN21" s="240" t="s">
        <v>133</v>
      </c>
      <c r="PZO21" s="240" t="s">
        <v>133</v>
      </c>
      <c r="PZP21" s="240" t="s">
        <v>133</v>
      </c>
      <c r="PZQ21" s="240" t="s">
        <v>133</v>
      </c>
      <c r="PZR21" s="240" t="s">
        <v>133</v>
      </c>
      <c r="PZS21" s="240" t="s">
        <v>133</v>
      </c>
      <c r="PZT21" s="240" t="s">
        <v>133</v>
      </c>
      <c r="PZU21" s="240" t="s">
        <v>133</v>
      </c>
      <c r="PZV21" s="240" t="s">
        <v>133</v>
      </c>
      <c r="PZW21" s="240" t="s">
        <v>133</v>
      </c>
      <c r="PZX21" s="240" t="s">
        <v>133</v>
      </c>
      <c r="PZY21" s="240" t="s">
        <v>133</v>
      </c>
      <c r="PZZ21" s="240" t="s">
        <v>133</v>
      </c>
      <c r="QAA21" s="240" t="s">
        <v>133</v>
      </c>
      <c r="QAB21" s="240" t="s">
        <v>133</v>
      </c>
      <c r="QAC21" s="240" t="s">
        <v>133</v>
      </c>
      <c r="QAD21" s="240" t="s">
        <v>133</v>
      </c>
      <c r="QAE21" s="240" t="s">
        <v>133</v>
      </c>
      <c r="QAF21" s="240" t="s">
        <v>133</v>
      </c>
      <c r="QAG21" s="240" t="s">
        <v>133</v>
      </c>
      <c r="QAH21" s="240" t="s">
        <v>133</v>
      </c>
      <c r="QAI21" s="240" t="s">
        <v>133</v>
      </c>
      <c r="QAJ21" s="240" t="s">
        <v>133</v>
      </c>
      <c r="QAK21" s="240" t="s">
        <v>133</v>
      </c>
      <c r="QAL21" s="240" t="s">
        <v>133</v>
      </c>
      <c r="QAM21" s="240" t="s">
        <v>133</v>
      </c>
      <c r="QAN21" s="240" t="s">
        <v>133</v>
      </c>
      <c r="QAO21" s="240" t="s">
        <v>133</v>
      </c>
      <c r="QAP21" s="240" t="s">
        <v>133</v>
      </c>
      <c r="QAQ21" s="240" t="s">
        <v>133</v>
      </c>
      <c r="QAR21" s="240" t="s">
        <v>133</v>
      </c>
      <c r="QAS21" s="240" t="s">
        <v>133</v>
      </c>
      <c r="QAT21" s="240" t="s">
        <v>133</v>
      </c>
      <c r="QAU21" s="240" t="s">
        <v>133</v>
      </c>
      <c r="QAV21" s="240" t="s">
        <v>133</v>
      </c>
      <c r="QAW21" s="240" t="s">
        <v>133</v>
      </c>
      <c r="QAX21" s="240" t="s">
        <v>133</v>
      </c>
      <c r="QAY21" s="240" t="s">
        <v>133</v>
      </c>
      <c r="QAZ21" s="240" t="s">
        <v>133</v>
      </c>
      <c r="QBA21" s="240" t="s">
        <v>133</v>
      </c>
      <c r="QBB21" s="240" t="s">
        <v>133</v>
      </c>
      <c r="QBC21" s="240" t="s">
        <v>133</v>
      </c>
      <c r="QBD21" s="240" t="s">
        <v>133</v>
      </c>
      <c r="QBE21" s="240" t="s">
        <v>133</v>
      </c>
      <c r="QBF21" s="240" t="s">
        <v>133</v>
      </c>
      <c r="QBG21" s="240" t="s">
        <v>133</v>
      </c>
      <c r="QBH21" s="240" t="s">
        <v>133</v>
      </c>
      <c r="QBI21" s="240" t="s">
        <v>133</v>
      </c>
      <c r="QBJ21" s="240" t="s">
        <v>133</v>
      </c>
      <c r="QBK21" s="240" t="s">
        <v>133</v>
      </c>
      <c r="QBL21" s="240" t="s">
        <v>133</v>
      </c>
      <c r="QBM21" s="240" t="s">
        <v>133</v>
      </c>
      <c r="QBN21" s="240" t="s">
        <v>133</v>
      </c>
      <c r="QBO21" s="240" t="s">
        <v>133</v>
      </c>
      <c r="QBP21" s="240" t="s">
        <v>133</v>
      </c>
      <c r="QBQ21" s="240" t="s">
        <v>133</v>
      </c>
      <c r="QBR21" s="240" t="s">
        <v>133</v>
      </c>
      <c r="QBS21" s="240" t="s">
        <v>133</v>
      </c>
      <c r="QBT21" s="240" t="s">
        <v>133</v>
      </c>
      <c r="QBU21" s="240" t="s">
        <v>133</v>
      </c>
      <c r="QBV21" s="240" t="s">
        <v>133</v>
      </c>
      <c r="QBW21" s="240" t="s">
        <v>133</v>
      </c>
      <c r="QBX21" s="240" t="s">
        <v>133</v>
      </c>
      <c r="QBY21" s="240" t="s">
        <v>133</v>
      </c>
      <c r="QBZ21" s="240" t="s">
        <v>133</v>
      </c>
      <c r="QCA21" s="240" t="s">
        <v>133</v>
      </c>
      <c r="QCB21" s="240" t="s">
        <v>133</v>
      </c>
      <c r="QCC21" s="240" t="s">
        <v>133</v>
      </c>
      <c r="QCD21" s="240" t="s">
        <v>133</v>
      </c>
      <c r="QCE21" s="240" t="s">
        <v>133</v>
      </c>
      <c r="QCF21" s="240" t="s">
        <v>133</v>
      </c>
      <c r="QCG21" s="240" t="s">
        <v>133</v>
      </c>
      <c r="QCH21" s="240" t="s">
        <v>133</v>
      </c>
      <c r="QCI21" s="240" t="s">
        <v>133</v>
      </c>
      <c r="QCJ21" s="240" t="s">
        <v>133</v>
      </c>
      <c r="QCK21" s="240" t="s">
        <v>133</v>
      </c>
      <c r="QCL21" s="240" t="s">
        <v>133</v>
      </c>
      <c r="QCM21" s="240" t="s">
        <v>133</v>
      </c>
      <c r="QCN21" s="240" t="s">
        <v>133</v>
      </c>
      <c r="QCO21" s="240" t="s">
        <v>133</v>
      </c>
      <c r="QCP21" s="240" t="s">
        <v>133</v>
      </c>
      <c r="QCQ21" s="240" t="s">
        <v>133</v>
      </c>
      <c r="QCR21" s="240" t="s">
        <v>133</v>
      </c>
      <c r="QCS21" s="240" t="s">
        <v>133</v>
      </c>
      <c r="QCT21" s="240" t="s">
        <v>133</v>
      </c>
      <c r="QCU21" s="240" t="s">
        <v>133</v>
      </c>
      <c r="QCV21" s="240" t="s">
        <v>133</v>
      </c>
      <c r="QCW21" s="240" t="s">
        <v>133</v>
      </c>
      <c r="QCX21" s="240" t="s">
        <v>133</v>
      </c>
      <c r="QCY21" s="240" t="s">
        <v>133</v>
      </c>
      <c r="QCZ21" s="240" t="s">
        <v>133</v>
      </c>
      <c r="QDA21" s="240" t="s">
        <v>133</v>
      </c>
      <c r="QDB21" s="240" t="s">
        <v>133</v>
      </c>
      <c r="QDC21" s="240" t="s">
        <v>133</v>
      </c>
      <c r="QDD21" s="240" t="s">
        <v>133</v>
      </c>
      <c r="QDE21" s="240" t="s">
        <v>133</v>
      </c>
      <c r="QDF21" s="240" t="s">
        <v>133</v>
      </c>
      <c r="QDG21" s="240" t="s">
        <v>133</v>
      </c>
      <c r="QDH21" s="240" t="s">
        <v>133</v>
      </c>
      <c r="QDI21" s="240" t="s">
        <v>133</v>
      </c>
      <c r="QDJ21" s="240" t="s">
        <v>133</v>
      </c>
      <c r="QDK21" s="240" t="s">
        <v>133</v>
      </c>
      <c r="QDL21" s="240" t="s">
        <v>133</v>
      </c>
      <c r="QDM21" s="240" t="s">
        <v>133</v>
      </c>
      <c r="QDN21" s="240" t="s">
        <v>133</v>
      </c>
      <c r="QDO21" s="240" t="s">
        <v>133</v>
      </c>
      <c r="QDP21" s="240" t="s">
        <v>133</v>
      </c>
      <c r="QDQ21" s="240" t="s">
        <v>133</v>
      </c>
      <c r="QDR21" s="240" t="s">
        <v>133</v>
      </c>
      <c r="QDS21" s="240" t="s">
        <v>133</v>
      </c>
      <c r="QDT21" s="240" t="s">
        <v>133</v>
      </c>
      <c r="QDU21" s="240" t="s">
        <v>133</v>
      </c>
      <c r="QDV21" s="240" t="s">
        <v>133</v>
      </c>
      <c r="QDW21" s="240" t="s">
        <v>133</v>
      </c>
      <c r="QDX21" s="240" t="s">
        <v>133</v>
      </c>
      <c r="QDY21" s="240" t="s">
        <v>133</v>
      </c>
      <c r="QDZ21" s="240" t="s">
        <v>133</v>
      </c>
      <c r="QEA21" s="240" t="s">
        <v>133</v>
      </c>
      <c r="QEB21" s="240" t="s">
        <v>133</v>
      </c>
      <c r="QEC21" s="240" t="s">
        <v>133</v>
      </c>
      <c r="QED21" s="240" t="s">
        <v>133</v>
      </c>
      <c r="QEE21" s="240" t="s">
        <v>133</v>
      </c>
      <c r="QEF21" s="240" t="s">
        <v>133</v>
      </c>
      <c r="QEG21" s="240" t="s">
        <v>133</v>
      </c>
      <c r="QEH21" s="240" t="s">
        <v>133</v>
      </c>
      <c r="QEI21" s="240" t="s">
        <v>133</v>
      </c>
      <c r="QEJ21" s="240" t="s">
        <v>133</v>
      </c>
      <c r="QEK21" s="240" t="s">
        <v>133</v>
      </c>
      <c r="QEL21" s="240" t="s">
        <v>133</v>
      </c>
      <c r="QEM21" s="240" t="s">
        <v>133</v>
      </c>
      <c r="QEN21" s="240" t="s">
        <v>133</v>
      </c>
      <c r="QEO21" s="240" t="s">
        <v>133</v>
      </c>
      <c r="QEP21" s="240" t="s">
        <v>133</v>
      </c>
      <c r="QEQ21" s="240" t="s">
        <v>133</v>
      </c>
      <c r="QER21" s="240" t="s">
        <v>133</v>
      </c>
      <c r="QES21" s="240" t="s">
        <v>133</v>
      </c>
      <c r="QET21" s="240" t="s">
        <v>133</v>
      </c>
      <c r="QEU21" s="240" t="s">
        <v>133</v>
      </c>
      <c r="QEV21" s="240" t="s">
        <v>133</v>
      </c>
      <c r="QEW21" s="240" t="s">
        <v>133</v>
      </c>
      <c r="QEX21" s="240" t="s">
        <v>133</v>
      </c>
      <c r="QEY21" s="240" t="s">
        <v>133</v>
      </c>
      <c r="QEZ21" s="240" t="s">
        <v>133</v>
      </c>
      <c r="QFA21" s="240" t="s">
        <v>133</v>
      </c>
      <c r="QFB21" s="240" t="s">
        <v>133</v>
      </c>
      <c r="QFC21" s="240" t="s">
        <v>133</v>
      </c>
      <c r="QFD21" s="240" t="s">
        <v>133</v>
      </c>
      <c r="QFE21" s="240" t="s">
        <v>133</v>
      </c>
      <c r="QFF21" s="240" t="s">
        <v>133</v>
      </c>
      <c r="QFG21" s="240" t="s">
        <v>133</v>
      </c>
      <c r="QFH21" s="240" t="s">
        <v>133</v>
      </c>
      <c r="QFI21" s="240" t="s">
        <v>133</v>
      </c>
      <c r="QFJ21" s="240" t="s">
        <v>133</v>
      </c>
      <c r="QFK21" s="240" t="s">
        <v>133</v>
      </c>
      <c r="QFL21" s="240" t="s">
        <v>133</v>
      </c>
      <c r="QFM21" s="240" t="s">
        <v>133</v>
      </c>
      <c r="QFN21" s="240" t="s">
        <v>133</v>
      </c>
      <c r="QFO21" s="240" t="s">
        <v>133</v>
      </c>
      <c r="QFP21" s="240" t="s">
        <v>133</v>
      </c>
      <c r="QFQ21" s="240" t="s">
        <v>133</v>
      </c>
      <c r="QFR21" s="240" t="s">
        <v>133</v>
      </c>
      <c r="QFS21" s="240" t="s">
        <v>133</v>
      </c>
      <c r="QFT21" s="240" t="s">
        <v>133</v>
      </c>
      <c r="QFU21" s="240" t="s">
        <v>133</v>
      </c>
      <c r="QFV21" s="240" t="s">
        <v>133</v>
      </c>
      <c r="QFW21" s="240" t="s">
        <v>133</v>
      </c>
      <c r="QFX21" s="240" t="s">
        <v>133</v>
      </c>
      <c r="QFY21" s="240" t="s">
        <v>133</v>
      </c>
      <c r="QFZ21" s="240" t="s">
        <v>133</v>
      </c>
      <c r="QGA21" s="240" t="s">
        <v>133</v>
      </c>
      <c r="QGB21" s="240" t="s">
        <v>133</v>
      </c>
      <c r="QGC21" s="240" t="s">
        <v>133</v>
      </c>
      <c r="QGD21" s="240" t="s">
        <v>133</v>
      </c>
      <c r="QGE21" s="240" t="s">
        <v>133</v>
      </c>
      <c r="QGF21" s="240" t="s">
        <v>133</v>
      </c>
      <c r="QGG21" s="240" t="s">
        <v>133</v>
      </c>
      <c r="QGH21" s="240" t="s">
        <v>133</v>
      </c>
      <c r="QGI21" s="240" t="s">
        <v>133</v>
      </c>
      <c r="QGJ21" s="240" t="s">
        <v>133</v>
      </c>
      <c r="QGK21" s="240" t="s">
        <v>133</v>
      </c>
      <c r="QGL21" s="240" t="s">
        <v>133</v>
      </c>
      <c r="QGM21" s="240" t="s">
        <v>133</v>
      </c>
      <c r="QGN21" s="240" t="s">
        <v>133</v>
      </c>
      <c r="QGO21" s="240" t="s">
        <v>133</v>
      </c>
      <c r="QGP21" s="240" t="s">
        <v>133</v>
      </c>
      <c r="QGQ21" s="240" t="s">
        <v>133</v>
      </c>
      <c r="QGR21" s="240" t="s">
        <v>133</v>
      </c>
      <c r="QGS21" s="240" t="s">
        <v>133</v>
      </c>
      <c r="QGT21" s="240" t="s">
        <v>133</v>
      </c>
      <c r="QGU21" s="240" t="s">
        <v>133</v>
      </c>
      <c r="QGV21" s="240" t="s">
        <v>133</v>
      </c>
      <c r="QGW21" s="240" t="s">
        <v>133</v>
      </c>
      <c r="QGX21" s="240" t="s">
        <v>133</v>
      </c>
      <c r="QGY21" s="240" t="s">
        <v>133</v>
      </c>
      <c r="QGZ21" s="240" t="s">
        <v>133</v>
      </c>
      <c r="QHA21" s="240" t="s">
        <v>133</v>
      </c>
      <c r="QHB21" s="240" t="s">
        <v>133</v>
      </c>
      <c r="QHC21" s="240" t="s">
        <v>133</v>
      </c>
      <c r="QHD21" s="240" t="s">
        <v>133</v>
      </c>
      <c r="QHE21" s="240" t="s">
        <v>133</v>
      </c>
      <c r="QHF21" s="240" t="s">
        <v>133</v>
      </c>
      <c r="QHG21" s="240" t="s">
        <v>133</v>
      </c>
      <c r="QHH21" s="240" t="s">
        <v>133</v>
      </c>
      <c r="QHI21" s="240" t="s">
        <v>133</v>
      </c>
      <c r="QHJ21" s="240" t="s">
        <v>133</v>
      </c>
      <c r="QHK21" s="240" t="s">
        <v>133</v>
      </c>
      <c r="QHL21" s="240" t="s">
        <v>133</v>
      </c>
      <c r="QHM21" s="240" t="s">
        <v>133</v>
      </c>
      <c r="QHN21" s="240" t="s">
        <v>133</v>
      </c>
      <c r="QHO21" s="240" t="s">
        <v>133</v>
      </c>
      <c r="QHP21" s="240" t="s">
        <v>133</v>
      </c>
      <c r="QHQ21" s="240" t="s">
        <v>133</v>
      </c>
      <c r="QHR21" s="240" t="s">
        <v>133</v>
      </c>
      <c r="QHS21" s="240" t="s">
        <v>133</v>
      </c>
      <c r="QHT21" s="240" t="s">
        <v>133</v>
      </c>
      <c r="QHU21" s="240" t="s">
        <v>133</v>
      </c>
      <c r="QHV21" s="240" t="s">
        <v>133</v>
      </c>
      <c r="QHW21" s="240" t="s">
        <v>133</v>
      </c>
      <c r="QHX21" s="240" t="s">
        <v>133</v>
      </c>
      <c r="QHY21" s="240" t="s">
        <v>133</v>
      </c>
      <c r="QHZ21" s="240" t="s">
        <v>133</v>
      </c>
      <c r="QIA21" s="240" t="s">
        <v>133</v>
      </c>
      <c r="QIB21" s="240" t="s">
        <v>133</v>
      </c>
      <c r="QIC21" s="240" t="s">
        <v>133</v>
      </c>
      <c r="QID21" s="240" t="s">
        <v>133</v>
      </c>
      <c r="QIE21" s="240" t="s">
        <v>133</v>
      </c>
      <c r="QIF21" s="240" t="s">
        <v>133</v>
      </c>
      <c r="QIG21" s="240" t="s">
        <v>133</v>
      </c>
      <c r="QIH21" s="240" t="s">
        <v>133</v>
      </c>
      <c r="QII21" s="240" t="s">
        <v>133</v>
      </c>
      <c r="QIJ21" s="240" t="s">
        <v>133</v>
      </c>
      <c r="QIK21" s="240" t="s">
        <v>133</v>
      </c>
      <c r="QIL21" s="240" t="s">
        <v>133</v>
      </c>
      <c r="QIM21" s="240" t="s">
        <v>133</v>
      </c>
      <c r="QIN21" s="240" t="s">
        <v>133</v>
      </c>
      <c r="QIO21" s="240" t="s">
        <v>133</v>
      </c>
      <c r="QIP21" s="240" t="s">
        <v>133</v>
      </c>
      <c r="QIQ21" s="240" t="s">
        <v>133</v>
      </c>
      <c r="QIR21" s="240" t="s">
        <v>133</v>
      </c>
      <c r="QIS21" s="240" t="s">
        <v>133</v>
      </c>
      <c r="QIT21" s="240" t="s">
        <v>133</v>
      </c>
      <c r="QIU21" s="240" t="s">
        <v>133</v>
      </c>
      <c r="QIV21" s="240" t="s">
        <v>133</v>
      </c>
      <c r="QIW21" s="240" t="s">
        <v>133</v>
      </c>
      <c r="QIX21" s="240" t="s">
        <v>133</v>
      </c>
      <c r="QIY21" s="240" t="s">
        <v>133</v>
      </c>
      <c r="QIZ21" s="240" t="s">
        <v>133</v>
      </c>
      <c r="QJA21" s="240" t="s">
        <v>133</v>
      </c>
      <c r="QJB21" s="240" t="s">
        <v>133</v>
      </c>
      <c r="QJC21" s="240" t="s">
        <v>133</v>
      </c>
      <c r="QJD21" s="240" t="s">
        <v>133</v>
      </c>
      <c r="QJE21" s="240" t="s">
        <v>133</v>
      </c>
      <c r="QJF21" s="240" t="s">
        <v>133</v>
      </c>
      <c r="QJG21" s="240" t="s">
        <v>133</v>
      </c>
      <c r="QJH21" s="240" t="s">
        <v>133</v>
      </c>
      <c r="QJI21" s="240" t="s">
        <v>133</v>
      </c>
      <c r="QJJ21" s="240" t="s">
        <v>133</v>
      </c>
      <c r="QJK21" s="240" t="s">
        <v>133</v>
      </c>
      <c r="QJL21" s="240" t="s">
        <v>133</v>
      </c>
      <c r="QJM21" s="240" t="s">
        <v>133</v>
      </c>
      <c r="QJN21" s="240" t="s">
        <v>133</v>
      </c>
      <c r="QJO21" s="240" t="s">
        <v>133</v>
      </c>
      <c r="QJP21" s="240" t="s">
        <v>133</v>
      </c>
      <c r="QJQ21" s="240" t="s">
        <v>133</v>
      </c>
      <c r="QJR21" s="240" t="s">
        <v>133</v>
      </c>
      <c r="QJS21" s="240" t="s">
        <v>133</v>
      </c>
      <c r="QJT21" s="240" t="s">
        <v>133</v>
      </c>
      <c r="QJU21" s="240" t="s">
        <v>133</v>
      </c>
      <c r="QJV21" s="240" t="s">
        <v>133</v>
      </c>
      <c r="QJW21" s="240" t="s">
        <v>133</v>
      </c>
      <c r="QJX21" s="240" t="s">
        <v>133</v>
      </c>
      <c r="QJY21" s="240" t="s">
        <v>133</v>
      </c>
      <c r="QJZ21" s="240" t="s">
        <v>133</v>
      </c>
      <c r="QKA21" s="240" t="s">
        <v>133</v>
      </c>
      <c r="QKB21" s="240" t="s">
        <v>133</v>
      </c>
      <c r="QKC21" s="240" t="s">
        <v>133</v>
      </c>
      <c r="QKD21" s="240" t="s">
        <v>133</v>
      </c>
      <c r="QKE21" s="240" t="s">
        <v>133</v>
      </c>
      <c r="QKF21" s="240" t="s">
        <v>133</v>
      </c>
      <c r="QKG21" s="240" t="s">
        <v>133</v>
      </c>
      <c r="QKH21" s="240" t="s">
        <v>133</v>
      </c>
      <c r="QKI21" s="240" t="s">
        <v>133</v>
      </c>
      <c r="QKJ21" s="240" t="s">
        <v>133</v>
      </c>
      <c r="QKK21" s="240" t="s">
        <v>133</v>
      </c>
      <c r="QKL21" s="240" t="s">
        <v>133</v>
      </c>
      <c r="QKM21" s="240" t="s">
        <v>133</v>
      </c>
      <c r="QKN21" s="240" t="s">
        <v>133</v>
      </c>
      <c r="QKO21" s="240" t="s">
        <v>133</v>
      </c>
      <c r="QKP21" s="240" t="s">
        <v>133</v>
      </c>
      <c r="QKQ21" s="240" t="s">
        <v>133</v>
      </c>
      <c r="QKR21" s="240" t="s">
        <v>133</v>
      </c>
      <c r="QKS21" s="240" t="s">
        <v>133</v>
      </c>
      <c r="QKT21" s="240" t="s">
        <v>133</v>
      </c>
      <c r="QKU21" s="240" t="s">
        <v>133</v>
      </c>
      <c r="QKV21" s="240" t="s">
        <v>133</v>
      </c>
      <c r="QKW21" s="240" t="s">
        <v>133</v>
      </c>
      <c r="QKX21" s="240" t="s">
        <v>133</v>
      </c>
      <c r="QKY21" s="240" t="s">
        <v>133</v>
      </c>
      <c r="QKZ21" s="240" t="s">
        <v>133</v>
      </c>
      <c r="QLA21" s="240" t="s">
        <v>133</v>
      </c>
      <c r="QLB21" s="240" t="s">
        <v>133</v>
      </c>
      <c r="QLC21" s="240" t="s">
        <v>133</v>
      </c>
      <c r="QLD21" s="240" t="s">
        <v>133</v>
      </c>
      <c r="QLE21" s="240" t="s">
        <v>133</v>
      </c>
      <c r="QLF21" s="240" t="s">
        <v>133</v>
      </c>
      <c r="QLG21" s="240" t="s">
        <v>133</v>
      </c>
      <c r="QLH21" s="240" t="s">
        <v>133</v>
      </c>
      <c r="QLI21" s="240" t="s">
        <v>133</v>
      </c>
      <c r="QLJ21" s="240" t="s">
        <v>133</v>
      </c>
      <c r="QLK21" s="240" t="s">
        <v>133</v>
      </c>
      <c r="QLL21" s="240" t="s">
        <v>133</v>
      </c>
      <c r="QLM21" s="240" t="s">
        <v>133</v>
      </c>
      <c r="QLN21" s="240" t="s">
        <v>133</v>
      </c>
      <c r="QLO21" s="240" t="s">
        <v>133</v>
      </c>
      <c r="QLP21" s="240" t="s">
        <v>133</v>
      </c>
      <c r="QLQ21" s="240" t="s">
        <v>133</v>
      </c>
      <c r="QLR21" s="240" t="s">
        <v>133</v>
      </c>
      <c r="QLS21" s="240" t="s">
        <v>133</v>
      </c>
      <c r="QLT21" s="240" t="s">
        <v>133</v>
      </c>
      <c r="QLU21" s="240" t="s">
        <v>133</v>
      </c>
      <c r="QLV21" s="240" t="s">
        <v>133</v>
      </c>
      <c r="QLW21" s="240" t="s">
        <v>133</v>
      </c>
      <c r="QLX21" s="240" t="s">
        <v>133</v>
      </c>
      <c r="QLY21" s="240" t="s">
        <v>133</v>
      </c>
      <c r="QLZ21" s="240" t="s">
        <v>133</v>
      </c>
      <c r="QMA21" s="240" t="s">
        <v>133</v>
      </c>
      <c r="QMB21" s="240" t="s">
        <v>133</v>
      </c>
      <c r="QMC21" s="240" t="s">
        <v>133</v>
      </c>
      <c r="QMD21" s="240" t="s">
        <v>133</v>
      </c>
      <c r="QME21" s="240" t="s">
        <v>133</v>
      </c>
      <c r="QMF21" s="240" t="s">
        <v>133</v>
      </c>
      <c r="QMG21" s="240" t="s">
        <v>133</v>
      </c>
      <c r="QMH21" s="240" t="s">
        <v>133</v>
      </c>
      <c r="QMI21" s="240" t="s">
        <v>133</v>
      </c>
      <c r="QMJ21" s="240" t="s">
        <v>133</v>
      </c>
      <c r="QMK21" s="240" t="s">
        <v>133</v>
      </c>
      <c r="QML21" s="240" t="s">
        <v>133</v>
      </c>
      <c r="QMM21" s="240" t="s">
        <v>133</v>
      </c>
      <c r="QMN21" s="240" t="s">
        <v>133</v>
      </c>
      <c r="QMO21" s="240" t="s">
        <v>133</v>
      </c>
      <c r="QMP21" s="240" t="s">
        <v>133</v>
      </c>
      <c r="QMQ21" s="240" t="s">
        <v>133</v>
      </c>
      <c r="QMR21" s="240" t="s">
        <v>133</v>
      </c>
      <c r="QMS21" s="240" t="s">
        <v>133</v>
      </c>
      <c r="QMT21" s="240" t="s">
        <v>133</v>
      </c>
      <c r="QMU21" s="240" t="s">
        <v>133</v>
      </c>
      <c r="QMV21" s="240" t="s">
        <v>133</v>
      </c>
      <c r="QMW21" s="240" t="s">
        <v>133</v>
      </c>
      <c r="QMX21" s="240" t="s">
        <v>133</v>
      </c>
      <c r="QMY21" s="240" t="s">
        <v>133</v>
      </c>
      <c r="QMZ21" s="240" t="s">
        <v>133</v>
      </c>
      <c r="QNA21" s="240" t="s">
        <v>133</v>
      </c>
      <c r="QNB21" s="240" t="s">
        <v>133</v>
      </c>
      <c r="QNC21" s="240" t="s">
        <v>133</v>
      </c>
      <c r="QND21" s="240" t="s">
        <v>133</v>
      </c>
      <c r="QNE21" s="240" t="s">
        <v>133</v>
      </c>
      <c r="QNF21" s="240" t="s">
        <v>133</v>
      </c>
      <c r="QNG21" s="240" t="s">
        <v>133</v>
      </c>
      <c r="QNH21" s="240" t="s">
        <v>133</v>
      </c>
      <c r="QNI21" s="240" t="s">
        <v>133</v>
      </c>
      <c r="QNJ21" s="240" t="s">
        <v>133</v>
      </c>
      <c r="QNK21" s="240" t="s">
        <v>133</v>
      </c>
      <c r="QNL21" s="240" t="s">
        <v>133</v>
      </c>
      <c r="QNM21" s="240" t="s">
        <v>133</v>
      </c>
      <c r="QNN21" s="240" t="s">
        <v>133</v>
      </c>
      <c r="QNO21" s="240" t="s">
        <v>133</v>
      </c>
      <c r="QNP21" s="240" t="s">
        <v>133</v>
      </c>
      <c r="QNQ21" s="240" t="s">
        <v>133</v>
      </c>
      <c r="QNR21" s="240" t="s">
        <v>133</v>
      </c>
      <c r="QNS21" s="240" t="s">
        <v>133</v>
      </c>
      <c r="QNT21" s="240" t="s">
        <v>133</v>
      </c>
      <c r="QNU21" s="240" t="s">
        <v>133</v>
      </c>
      <c r="QNV21" s="240" t="s">
        <v>133</v>
      </c>
      <c r="QNW21" s="240" t="s">
        <v>133</v>
      </c>
      <c r="QNX21" s="240" t="s">
        <v>133</v>
      </c>
      <c r="QNY21" s="240" t="s">
        <v>133</v>
      </c>
      <c r="QNZ21" s="240" t="s">
        <v>133</v>
      </c>
      <c r="QOA21" s="240" t="s">
        <v>133</v>
      </c>
      <c r="QOB21" s="240" t="s">
        <v>133</v>
      </c>
      <c r="QOC21" s="240" t="s">
        <v>133</v>
      </c>
      <c r="QOD21" s="240" t="s">
        <v>133</v>
      </c>
      <c r="QOE21" s="240" t="s">
        <v>133</v>
      </c>
      <c r="QOF21" s="240" t="s">
        <v>133</v>
      </c>
      <c r="QOG21" s="240" t="s">
        <v>133</v>
      </c>
      <c r="QOH21" s="240" t="s">
        <v>133</v>
      </c>
      <c r="QOI21" s="240" t="s">
        <v>133</v>
      </c>
      <c r="QOJ21" s="240" t="s">
        <v>133</v>
      </c>
      <c r="QOK21" s="240" t="s">
        <v>133</v>
      </c>
      <c r="QOL21" s="240" t="s">
        <v>133</v>
      </c>
      <c r="QOM21" s="240" t="s">
        <v>133</v>
      </c>
      <c r="QON21" s="240" t="s">
        <v>133</v>
      </c>
      <c r="QOO21" s="240" t="s">
        <v>133</v>
      </c>
      <c r="QOP21" s="240" t="s">
        <v>133</v>
      </c>
      <c r="QOQ21" s="240" t="s">
        <v>133</v>
      </c>
      <c r="QOR21" s="240" t="s">
        <v>133</v>
      </c>
      <c r="QOS21" s="240" t="s">
        <v>133</v>
      </c>
      <c r="QOT21" s="240" t="s">
        <v>133</v>
      </c>
      <c r="QOU21" s="240" t="s">
        <v>133</v>
      </c>
      <c r="QOV21" s="240" t="s">
        <v>133</v>
      </c>
      <c r="QOW21" s="240" t="s">
        <v>133</v>
      </c>
      <c r="QOX21" s="240" t="s">
        <v>133</v>
      </c>
      <c r="QOY21" s="240" t="s">
        <v>133</v>
      </c>
      <c r="QOZ21" s="240" t="s">
        <v>133</v>
      </c>
      <c r="QPA21" s="240" t="s">
        <v>133</v>
      </c>
      <c r="QPB21" s="240" t="s">
        <v>133</v>
      </c>
      <c r="QPC21" s="240" t="s">
        <v>133</v>
      </c>
      <c r="QPD21" s="240" t="s">
        <v>133</v>
      </c>
      <c r="QPE21" s="240" t="s">
        <v>133</v>
      </c>
      <c r="QPF21" s="240" t="s">
        <v>133</v>
      </c>
      <c r="QPG21" s="240" t="s">
        <v>133</v>
      </c>
      <c r="QPH21" s="240" t="s">
        <v>133</v>
      </c>
      <c r="QPI21" s="240" t="s">
        <v>133</v>
      </c>
      <c r="QPJ21" s="240" t="s">
        <v>133</v>
      </c>
      <c r="QPK21" s="240" t="s">
        <v>133</v>
      </c>
      <c r="QPL21" s="240" t="s">
        <v>133</v>
      </c>
      <c r="QPM21" s="240" t="s">
        <v>133</v>
      </c>
      <c r="QPN21" s="240" t="s">
        <v>133</v>
      </c>
      <c r="QPO21" s="240" t="s">
        <v>133</v>
      </c>
      <c r="QPP21" s="240" t="s">
        <v>133</v>
      </c>
      <c r="QPQ21" s="240" t="s">
        <v>133</v>
      </c>
      <c r="QPR21" s="240" t="s">
        <v>133</v>
      </c>
      <c r="QPS21" s="240" t="s">
        <v>133</v>
      </c>
      <c r="QPT21" s="240" t="s">
        <v>133</v>
      </c>
      <c r="QPU21" s="240" t="s">
        <v>133</v>
      </c>
      <c r="QPV21" s="240" t="s">
        <v>133</v>
      </c>
      <c r="QPW21" s="240" t="s">
        <v>133</v>
      </c>
      <c r="QPX21" s="240" t="s">
        <v>133</v>
      </c>
      <c r="QPY21" s="240" t="s">
        <v>133</v>
      </c>
      <c r="QPZ21" s="240" t="s">
        <v>133</v>
      </c>
      <c r="QQA21" s="240" t="s">
        <v>133</v>
      </c>
      <c r="QQB21" s="240" t="s">
        <v>133</v>
      </c>
      <c r="QQC21" s="240" t="s">
        <v>133</v>
      </c>
      <c r="QQD21" s="240" t="s">
        <v>133</v>
      </c>
      <c r="QQE21" s="240" t="s">
        <v>133</v>
      </c>
      <c r="QQF21" s="240" t="s">
        <v>133</v>
      </c>
      <c r="QQG21" s="240" t="s">
        <v>133</v>
      </c>
      <c r="QQH21" s="240" t="s">
        <v>133</v>
      </c>
      <c r="QQI21" s="240" t="s">
        <v>133</v>
      </c>
      <c r="QQJ21" s="240" t="s">
        <v>133</v>
      </c>
      <c r="QQK21" s="240" t="s">
        <v>133</v>
      </c>
      <c r="QQL21" s="240" t="s">
        <v>133</v>
      </c>
      <c r="QQM21" s="240" t="s">
        <v>133</v>
      </c>
      <c r="QQN21" s="240" t="s">
        <v>133</v>
      </c>
      <c r="QQO21" s="240" t="s">
        <v>133</v>
      </c>
      <c r="QQP21" s="240" t="s">
        <v>133</v>
      </c>
      <c r="QQQ21" s="240" t="s">
        <v>133</v>
      </c>
      <c r="QQR21" s="240" t="s">
        <v>133</v>
      </c>
      <c r="QQS21" s="240" t="s">
        <v>133</v>
      </c>
      <c r="QQT21" s="240" t="s">
        <v>133</v>
      </c>
      <c r="QQU21" s="240" t="s">
        <v>133</v>
      </c>
      <c r="QQV21" s="240" t="s">
        <v>133</v>
      </c>
      <c r="QQW21" s="240" t="s">
        <v>133</v>
      </c>
      <c r="QQX21" s="240" t="s">
        <v>133</v>
      </c>
      <c r="QQY21" s="240" t="s">
        <v>133</v>
      </c>
      <c r="QQZ21" s="240" t="s">
        <v>133</v>
      </c>
      <c r="QRA21" s="240" t="s">
        <v>133</v>
      </c>
      <c r="QRB21" s="240" t="s">
        <v>133</v>
      </c>
      <c r="QRC21" s="240" t="s">
        <v>133</v>
      </c>
      <c r="QRD21" s="240" t="s">
        <v>133</v>
      </c>
      <c r="QRE21" s="240" t="s">
        <v>133</v>
      </c>
      <c r="QRF21" s="240" t="s">
        <v>133</v>
      </c>
      <c r="QRG21" s="240" t="s">
        <v>133</v>
      </c>
      <c r="QRH21" s="240" t="s">
        <v>133</v>
      </c>
      <c r="QRI21" s="240" t="s">
        <v>133</v>
      </c>
      <c r="QRJ21" s="240" t="s">
        <v>133</v>
      </c>
      <c r="QRK21" s="240" t="s">
        <v>133</v>
      </c>
      <c r="QRL21" s="240" t="s">
        <v>133</v>
      </c>
      <c r="QRM21" s="240" t="s">
        <v>133</v>
      </c>
      <c r="QRN21" s="240" t="s">
        <v>133</v>
      </c>
      <c r="QRO21" s="240" t="s">
        <v>133</v>
      </c>
      <c r="QRP21" s="240" t="s">
        <v>133</v>
      </c>
      <c r="QRQ21" s="240" t="s">
        <v>133</v>
      </c>
      <c r="QRR21" s="240" t="s">
        <v>133</v>
      </c>
      <c r="QRS21" s="240" t="s">
        <v>133</v>
      </c>
      <c r="QRT21" s="240" t="s">
        <v>133</v>
      </c>
      <c r="QRU21" s="240" t="s">
        <v>133</v>
      </c>
      <c r="QRV21" s="240" t="s">
        <v>133</v>
      </c>
      <c r="QRW21" s="240" t="s">
        <v>133</v>
      </c>
      <c r="QRX21" s="240" t="s">
        <v>133</v>
      </c>
      <c r="QRY21" s="240" t="s">
        <v>133</v>
      </c>
      <c r="QRZ21" s="240" t="s">
        <v>133</v>
      </c>
      <c r="QSA21" s="240" t="s">
        <v>133</v>
      </c>
      <c r="QSB21" s="240" t="s">
        <v>133</v>
      </c>
      <c r="QSC21" s="240" t="s">
        <v>133</v>
      </c>
      <c r="QSD21" s="240" t="s">
        <v>133</v>
      </c>
      <c r="QSE21" s="240" t="s">
        <v>133</v>
      </c>
      <c r="QSF21" s="240" t="s">
        <v>133</v>
      </c>
      <c r="QSG21" s="240" t="s">
        <v>133</v>
      </c>
      <c r="QSH21" s="240" t="s">
        <v>133</v>
      </c>
      <c r="QSI21" s="240" t="s">
        <v>133</v>
      </c>
      <c r="QSJ21" s="240" t="s">
        <v>133</v>
      </c>
      <c r="QSK21" s="240" t="s">
        <v>133</v>
      </c>
      <c r="QSL21" s="240" t="s">
        <v>133</v>
      </c>
      <c r="QSM21" s="240" t="s">
        <v>133</v>
      </c>
      <c r="QSN21" s="240" t="s">
        <v>133</v>
      </c>
      <c r="QSO21" s="240" t="s">
        <v>133</v>
      </c>
      <c r="QSP21" s="240" t="s">
        <v>133</v>
      </c>
      <c r="QSQ21" s="240" t="s">
        <v>133</v>
      </c>
      <c r="QSR21" s="240" t="s">
        <v>133</v>
      </c>
      <c r="QSS21" s="240" t="s">
        <v>133</v>
      </c>
      <c r="QST21" s="240" t="s">
        <v>133</v>
      </c>
      <c r="QSU21" s="240" t="s">
        <v>133</v>
      </c>
      <c r="QSV21" s="240" t="s">
        <v>133</v>
      </c>
      <c r="QSW21" s="240" t="s">
        <v>133</v>
      </c>
      <c r="QSX21" s="240" t="s">
        <v>133</v>
      </c>
      <c r="QSY21" s="240" t="s">
        <v>133</v>
      </c>
      <c r="QSZ21" s="240" t="s">
        <v>133</v>
      </c>
      <c r="QTA21" s="240" t="s">
        <v>133</v>
      </c>
      <c r="QTB21" s="240" t="s">
        <v>133</v>
      </c>
      <c r="QTC21" s="240" t="s">
        <v>133</v>
      </c>
      <c r="QTD21" s="240" t="s">
        <v>133</v>
      </c>
      <c r="QTE21" s="240" t="s">
        <v>133</v>
      </c>
      <c r="QTF21" s="240" t="s">
        <v>133</v>
      </c>
      <c r="QTG21" s="240" t="s">
        <v>133</v>
      </c>
      <c r="QTH21" s="240" t="s">
        <v>133</v>
      </c>
      <c r="QTI21" s="240" t="s">
        <v>133</v>
      </c>
      <c r="QTJ21" s="240" t="s">
        <v>133</v>
      </c>
      <c r="QTK21" s="240" t="s">
        <v>133</v>
      </c>
      <c r="QTL21" s="240" t="s">
        <v>133</v>
      </c>
      <c r="QTM21" s="240" t="s">
        <v>133</v>
      </c>
      <c r="QTN21" s="240" t="s">
        <v>133</v>
      </c>
      <c r="QTO21" s="240" t="s">
        <v>133</v>
      </c>
      <c r="QTP21" s="240" t="s">
        <v>133</v>
      </c>
      <c r="QTQ21" s="240" t="s">
        <v>133</v>
      </c>
      <c r="QTR21" s="240" t="s">
        <v>133</v>
      </c>
      <c r="QTS21" s="240" t="s">
        <v>133</v>
      </c>
      <c r="QTT21" s="240" t="s">
        <v>133</v>
      </c>
      <c r="QTU21" s="240" t="s">
        <v>133</v>
      </c>
      <c r="QTV21" s="240" t="s">
        <v>133</v>
      </c>
      <c r="QTW21" s="240" t="s">
        <v>133</v>
      </c>
      <c r="QTX21" s="240" t="s">
        <v>133</v>
      </c>
      <c r="QTY21" s="240" t="s">
        <v>133</v>
      </c>
      <c r="QTZ21" s="240" t="s">
        <v>133</v>
      </c>
      <c r="QUA21" s="240" t="s">
        <v>133</v>
      </c>
      <c r="QUB21" s="240" t="s">
        <v>133</v>
      </c>
      <c r="QUC21" s="240" t="s">
        <v>133</v>
      </c>
      <c r="QUD21" s="240" t="s">
        <v>133</v>
      </c>
      <c r="QUE21" s="240" t="s">
        <v>133</v>
      </c>
      <c r="QUF21" s="240" t="s">
        <v>133</v>
      </c>
      <c r="QUG21" s="240" t="s">
        <v>133</v>
      </c>
      <c r="QUH21" s="240" t="s">
        <v>133</v>
      </c>
      <c r="QUI21" s="240" t="s">
        <v>133</v>
      </c>
      <c r="QUJ21" s="240" t="s">
        <v>133</v>
      </c>
      <c r="QUK21" s="240" t="s">
        <v>133</v>
      </c>
      <c r="QUL21" s="240" t="s">
        <v>133</v>
      </c>
      <c r="QUM21" s="240" t="s">
        <v>133</v>
      </c>
      <c r="QUN21" s="240" t="s">
        <v>133</v>
      </c>
      <c r="QUO21" s="240" t="s">
        <v>133</v>
      </c>
      <c r="QUP21" s="240" t="s">
        <v>133</v>
      </c>
      <c r="QUQ21" s="240" t="s">
        <v>133</v>
      </c>
      <c r="QUR21" s="240" t="s">
        <v>133</v>
      </c>
      <c r="QUS21" s="240" t="s">
        <v>133</v>
      </c>
      <c r="QUT21" s="240" t="s">
        <v>133</v>
      </c>
      <c r="QUU21" s="240" t="s">
        <v>133</v>
      </c>
      <c r="QUV21" s="240" t="s">
        <v>133</v>
      </c>
      <c r="QUW21" s="240" t="s">
        <v>133</v>
      </c>
      <c r="QUX21" s="240" t="s">
        <v>133</v>
      </c>
      <c r="QUY21" s="240" t="s">
        <v>133</v>
      </c>
      <c r="QUZ21" s="240" t="s">
        <v>133</v>
      </c>
      <c r="QVA21" s="240" t="s">
        <v>133</v>
      </c>
      <c r="QVB21" s="240" t="s">
        <v>133</v>
      </c>
      <c r="QVC21" s="240" t="s">
        <v>133</v>
      </c>
      <c r="QVD21" s="240" t="s">
        <v>133</v>
      </c>
      <c r="QVE21" s="240" t="s">
        <v>133</v>
      </c>
      <c r="QVF21" s="240" t="s">
        <v>133</v>
      </c>
      <c r="QVG21" s="240" t="s">
        <v>133</v>
      </c>
      <c r="QVH21" s="240" t="s">
        <v>133</v>
      </c>
      <c r="QVI21" s="240" t="s">
        <v>133</v>
      </c>
      <c r="QVJ21" s="240" t="s">
        <v>133</v>
      </c>
      <c r="QVK21" s="240" t="s">
        <v>133</v>
      </c>
      <c r="QVL21" s="240" t="s">
        <v>133</v>
      </c>
      <c r="QVM21" s="240" t="s">
        <v>133</v>
      </c>
      <c r="QVN21" s="240" t="s">
        <v>133</v>
      </c>
      <c r="QVO21" s="240" t="s">
        <v>133</v>
      </c>
      <c r="QVP21" s="240" t="s">
        <v>133</v>
      </c>
      <c r="QVQ21" s="240" t="s">
        <v>133</v>
      </c>
      <c r="QVR21" s="240" t="s">
        <v>133</v>
      </c>
      <c r="QVS21" s="240" t="s">
        <v>133</v>
      </c>
      <c r="QVT21" s="240" t="s">
        <v>133</v>
      </c>
      <c r="QVU21" s="240" t="s">
        <v>133</v>
      </c>
      <c r="QVV21" s="240" t="s">
        <v>133</v>
      </c>
      <c r="QVW21" s="240" t="s">
        <v>133</v>
      </c>
      <c r="QVX21" s="240" t="s">
        <v>133</v>
      </c>
      <c r="QVY21" s="240" t="s">
        <v>133</v>
      </c>
      <c r="QVZ21" s="240" t="s">
        <v>133</v>
      </c>
      <c r="QWA21" s="240" t="s">
        <v>133</v>
      </c>
      <c r="QWB21" s="240" t="s">
        <v>133</v>
      </c>
      <c r="QWC21" s="240" t="s">
        <v>133</v>
      </c>
      <c r="QWD21" s="240" t="s">
        <v>133</v>
      </c>
      <c r="QWE21" s="240" t="s">
        <v>133</v>
      </c>
      <c r="QWF21" s="240" t="s">
        <v>133</v>
      </c>
      <c r="QWG21" s="240" t="s">
        <v>133</v>
      </c>
      <c r="QWH21" s="240" t="s">
        <v>133</v>
      </c>
      <c r="QWI21" s="240" t="s">
        <v>133</v>
      </c>
      <c r="QWJ21" s="240" t="s">
        <v>133</v>
      </c>
      <c r="QWK21" s="240" t="s">
        <v>133</v>
      </c>
      <c r="QWL21" s="240" t="s">
        <v>133</v>
      </c>
      <c r="QWM21" s="240" t="s">
        <v>133</v>
      </c>
      <c r="QWN21" s="240" t="s">
        <v>133</v>
      </c>
      <c r="QWO21" s="240" t="s">
        <v>133</v>
      </c>
      <c r="QWP21" s="240" t="s">
        <v>133</v>
      </c>
      <c r="QWQ21" s="240" t="s">
        <v>133</v>
      </c>
      <c r="QWR21" s="240" t="s">
        <v>133</v>
      </c>
      <c r="QWS21" s="240" t="s">
        <v>133</v>
      </c>
      <c r="QWT21" s="240" t="s">
        <v>133</v>
      </c>
      <c r="QWU21" s="240" t="s">
        <v>133</v>
      </c>
      <c r="QWV21" s="240" t="s">
        <v>133</v>
      </c>
      <c r="QWW21" s="240" t="s">
        <v>133</v>
      </c>
      <c r="QWX21" s="240" t="s">
        <v>133</v>
      </c>
      <c r="QWY21" s="240" t="s">
        <v>133</v>
      </c>
      <c r="QWZ21" s="240" t="s">
        <v>133</v>
      </c>
      <c r="QXA21" s="240" t="s">
        <v>133</v>
      </c>
      <c r="QXB21" s="240" t="s">
        <v>133</v>
      </c>
      <c r="QXC21" s="240" t="s">
        <v>133</v>
      </c>
      <c r="QXD21" s="240" t="s">
        <v>133</v>
      </c>
      <c r="QXE21" s="240" t="s">
        <v>133</v>
      </c>
      <c r="QXF21" s="240" t="s">
        <v>133</v>
      </c>
      <c r="QXG21" s="240" t="s">
        <v>133</v>
      </c>
      <c r="QXH21" s="240" t="s">
        <v>133</v>
      </c>
      <c r="QXI21" s="240" t="s">
        <v>133</v>
      </c>
      <c r="QXJ21" s="240" t="s">
        <v>133</v>
      </c>
      <c r="QXK21" s="240" t="s">
        <v>133</v>
      </c>
      <c r="QXL21" s="240" t="s">
        <v>133</v>
      </c>
      <c r="QXM21" s="240" t="s">
        <v>133</v>
      </c>
      <c r="QXN21" s="240" t="s">
        <v>133</v>
      </c>
      <c r="QXO21" s="240" t="s">
        <v>133</v>
      </c>
      <c r="QXP21" s="240" t="s">
        <v>133</v>
      </c>
      <c r="QXQ21" s="240" t="s">
        <v>133</v>
      </c>
      <c r="QXR21" s="240" t="s">
        <v>133</v>
      </c>
      <c r="QXS21" s="240" t="s">
        <v>133</v>
      </c>
      <c r="QXT21" s="240" t="s">
        <v>133</v>
      </c>
      <c r="QXU21" s="240" t="s">
        <v>133</v>
      </c>
      <c r="QXV21" s="240" t="s">
        <v>133</v>
      </c>
      <c r="QXW21" s="240" t="s">
        <v>133</v>
      </c>
      <c r="QXX21" s="240" t="s">
        <v>133</v>
      </c>
      <c r="QXY21" s="240" t="s">
        <v>133</v>
      </c>
      <c r="QXZ21" s="240" t="s">
        <v>133</v>
      </c>
      <c r="QYA21" s="240" t="s">
        <v>133</v>
      </c>
      <c r="QYB21" s="240" t="s">
        <v>133</v>
      </c>
      <c r="QYC21" s="240" t="s">
        <v>133</v>
      </c>
      <c r="QYD21" s="240" t="s">
        <v>133</v>
      </c>
      <c r="QYE21" s="240" t="s">
        <v>133</v>
      </c>
      <c r="QYF21" s="240" t="s">
        <v>133</v>
      </c>
      <c r="QYG21" s="240" t="s">
        <v>133</v>
      </c>
      <c r="QYH21" s="240" t="s">
        <v>133</v>
      </c>
      <c r="QYI21" s="240" t="s">
        <v>133</v>
      </c>
      <c r="QYJ21" s="240" t="s">
        <v>133</v>
      </c>
      <c r="QYK21" s="240" t="s">
        <v>133</v>
      </c>
      <c r="QYL21" s="240" t="s">
        <v>133</v>
      </c>
      <c r="QYM21" s="240" t="s">
        <v>133</v>
      </c>
      <c r="QYN21" s="240" t="s">
        <v>133</v>
      </c>
      <c r="QYO21" s="240" t="s">
        <v>133</v>
      </c>
      <c r="QYP21" s="240" t="s">
        <v>133</v>
      </c>
      <c r="QYQ21" s="240" t="s">
        <v>133</v>
      </c>
      <c r="QYR21" s="240" t="s">
        <v>133</v>
      </c>
      <c r="QYS21" s="240" t="s">
        <v>133</v>
      </c>
      <c r="QYT21" s="240" t="s">
        <v>133</v>
      </c>
      <c r="QYU21" s="240" t="s">
        <v>133</v>
      </c>
      <c r="QYV21" s="240" t="s">
        <v>133</v>
      </c>
      <c r="QYW21" s="240" t="s">
        <v>133</v>
      </c>
      <c r="QYX21" s="240" t="s">
        <v>133</v>
      </c>
      <c r="QYY21" s="240" t="s">
        <v>133</v>
      </c>
      <c r="QYZ21" s="240" t="s">
        <v>133</v>
      </c>
      <c r="QZA21" s="240" t="s">
        <v>133</v>
      </c>
      <c r="QZB21" s="240" t="s">
        <v>133</v>
      </c>
      <c r="QZC21" s="240" t="s">
        <v>133</v>
      </c>
      <c r="QZD21" s="240" t="s">
        <v>133</v>
      </c>
      <c r="QZE21" s="240" t="s">
        <v>133</v>
      </c>
      <c r="QZF21" s="240" t="s">
        <v>133</v>
      </c>
      <c r="QZG21" s="240" t="s">
        <v>133</v>
      </c>
      <c r="QZH21" s="240" t="s">
        <v>133</v>
      </c>
      <c r="QZI21" s="240" t="s">
        <v>133</v>
      </c>
      <c r="QZJ21" s="240" t="s">
        <v>133</v>
      </c>
      <c r="QZK21" s="240" t="s">
        <v>133</v>
      </c>
      <c r="QZL21" s="240" t="s">
        <v>133</v>
      </c>
      <c r="QZM21" s="240" t="s">
        <v>133</v>
      </c>
      <c r="QZN21" s="240" t="s">
        <v>133</v>
      </c>
      <c r="QZO21" s="240" t="s">
        <v>133</v>
      </c>
      <c r="QZP21" s="240" t="s">
        <v>133</v>
      </c>
      <c r="QZQ21" s="240" t="s">
        <v>133</v>
      </c>
      <c r="QZR21" s="240" t="s">
        <v>133</v>
      </c>
      <c r="QZS21" s="240" t="s">
        <v>133</v>
      </c>
      <c r="QZT21" s="240" t="s">
        <v>133</v>
      </c>
      <c r="QZU21" s="240" t="s">
        <v>133</v>
      </c>
      <c r="QZV21" s="240" t="s">
        <v>133</v>
      </c>
      <c r="QZW21" s="240" t="s">
        <v>133</v>
      </c>
      <c r="QZX21" s="240" t="s">
        <v>133</v>
      </c>
      <c r="QZY21" s="240" t="s">
        <v>133</v>
      </c>
      <c r="QZZ21" s="240" t="s">
        <v>133</v>
      </c>
      <c r="RAA21" s="240" t="s">
        <v>133</v>
      </c>
      <c r="RAB21" s="240" t="s">
        <v>133</v>
      </c>
      <c r="RAC21" s="240" t="s">
        <v>133</v>
      </c>
      <c r="RAD21" s="240" t="s">
        <v>133</v>
      </c>
      <c r="RAE21" s="240" t="s">
        <v>133</v>
      </c>
      <c r="RAF21" s="240" t="s">
        <v>133</v>
      </c>
      <c r="RAG21" s="240" t="s">
        <v>133</v>
      </c>
      <c r="RAH21" s="240" t="s">
        <v>133</v>
      </c>
      <c r="RAI21" s="240" t="s">
        <v>133</v>
      </c>
      <c r="RAJ21" s="240" t="s">
        <v>133</v>
      </c>
      <c r="RAK21" s="240" t="s">
        <v>133</v>
      </c>
      <c r="RAL21" s="240" t="s">
        <v>133</v>
      </c>
      <c r="RAM21" s="240" t="s">
        <v>133</v>
      </c>
      <c r="RAN21" s="240" t="s">
        <v>133</v>
      </c>
      <c r="RAO21" s="240" t="s">
        <v>133</v>
      </c>
      <c r="RAP21" s="240" t="s">
        <v>133</v>
      </c>
      <c r="RAQ21" s="240" t="s">
        <v>133</v>
      </c>
      <c r="RAR21" s="240" t="s">
        <v>133</v>
      </c>
      <c r="RAS21" s="240" t="s">
        <v>133</v>
      </c>
      <c r="RAT21" s="240" t="s">
        <v>133</v>
      </c>
      <c r="RAU21" s="240" t="s">
        <v>133</v>
      </c>
      <c r="RAV21" s="240" t="s">
        <v>133</v>
      </c>
      <c r="RAW21" s="240" t="s">
        <v>133</v>
      </c>
      <c r="RAX21" s="240" t="s">
        <v>133</v>
      </c>
      <c r="RAY21" s="240" t="s">
        <v>133</v>
      </c>
      <c r="RAZ21" s="240" t="s">
        <v>133</v>
      </c>
      <c r="RBA21" s="240" t="s">
        <v>133</v>
      </c>
      <c r="RBB21" s="240" t="s">
        <v>133</v>
      </c>
      <c r="RBC21" s="240" t="s">
        <v>133</v>
      </c>
      <c r="RBD21" s="240" t="s">
        <v>133</v>
      </c>
      <c r="RBE21" s="240" t="s">
        <v>133</v>
      </c>
      <c r="RBF21" s="240" t="s">
        <v>133</v>
      </c>
      <c r="RBG21" s="240" t="s">
        <v>133</v>
      </c>
      <c r="RBH21" s="240" t="s">
        <v>133</v>
      </c>
      <c r="RBI21" s="240" t="s">
        <v>133</v>
      </c>
      <c r="RBJ21" s="240" t="s">
        <v>133</v>
      </c>
      <c r="RBK21" s="240" t="s">
        <v>133</v>
      </c>
      <c r="RBL21" s="240" t="s">
        <v>133</v>
      </c>
      <c r="RBM21" s="240" t="s">
        <v>133</v>
      </c>
      <c r="RBN21" s="240" t="s">
        <v>133</v>
      </c>
      <c r="RBO21" s="240" t="s">
        <v>133</v>
      </c>
      <c r="RBP21" s="240" t="s">
        <v>133</v>
      </c>
      <c r="RBQ21" s="240" t="s">
        <v>133</v>
      </c>
      <c r="RBR21" s="240" t="s">
        <v>133</v>
      </c>
      <c r="RBS21" s="240" t="s">
        <v>133</v>
      </c>
      <c r="RBT21" s="240" t="s">
        <v>133</v>
      </c>
      <c r="RBU21" s="240" t="s">
        <v>133</v>
      </c>
      <c r="RBV21" s="240" t="s">
        <v>133</v>
      </c>
      <c r="RBW21" s="240" t="s">
        <v>133</v>
      </c>
      <c r="RBX21" s="240" t="s">
        <v>133</v>
      </c>
      <c r="RBY21" s="240" t="s">
        <v>133</v>
      </c>
      <c r="RBZ21" s="240" t="s">
        <v>133</v>
      </c>
      <c r="RCA21" s="240" t="s">
        <v>133</v>
      </c>
      <c r="RCB21" s="240" t="s">
        <v>133</v>
      </c>
      <c r="RCC21" s="240" t="s">
        <v>133</v>
      </c>
      <c r="RCD21" s="240" t="s">
        <v>133</v>
      </c>
      <c r="RCE21" s="240" t="s">
        <v>133</v>
      </c>
      <c r="RCF21" s="240" t="s">
        <v>133</v>
      </c>
      <c r="RCG21" s="240" t="s">
        <v>133</v>
      </c>
      <c r="RCH21" s="240" t="s">
        <v>133</v>
      </c>
      <c r="RCI21" s="240" t="s">
        <v>133</v>
      </c>
      <c r="RCJ21" s="240" t="s">
        <v>133</v>
      </c>
      <c r="RCK21" s="240" t="s">
        <v>133</v>
      </c>
      <c r="RCL21" s="240" t="s">
        <v>133</v>
      </c>
      <c r="RCM21" s="240" t="s">
        <v>133</v>
      </c>
      <c r="RCN21" s="240" t="s">
        <v>133</v>
      </c>
      <c r="RCO21" s="240" t="s">
        <v>133</v>
      </c>
      <c r="RCP21" s="240" t="s">
        <v>133</v>
      </c>
      <c r="RCQ21" s="240" t="s">
        <v>133</v>
      </c>
      <c r="RCR21" s="240" t="s">
        <v>133</v>
      </c>
      <c r="RCS21" s="240" t="s">
        <v>133</v>
      </c>
      <c r="RCT21" s="240" t="s">
        <v>133</v>
      </c>
      <c r="RCU21" s="240" t="s">
        <v>133</v>
      </c>
      <c r="RCV21" s="240" t="s">
        <v>133</v>
      </c>
      <c r="RCW21" s="240" t="s">
        <v>133</v>
      </c>
      <c r="RCX21" s="240" t="s">
        <v>133</v>
      </c>
      <c r="RCY21" s="240" t="s">
        <v>133</v>
      </c>
      <c r="RCZ21" s="240" t="s">
        <v>133</v>
      </c>
      <c r="RDA21" s="240" t="s">
        <v>133</v>
      </c>
      <c r="RDB21" s="240" t="s">
        <v>133</v>
      </c>
      <c r="RDC21" s="240" t="s">
        <v>133</v>
      </c>
      <c r="RDD21" s="240" t="s">
        <v>133</v>
      </c>
      <c r="RDE21" s="240" t="s">
        <v>133</v>
      </c>
      <c r="RDF21" s="240" t="s">
        <v>133</v>
      </c>
      <c r="RDG21" s="240" t="s">
        <v>133</v>
      </c>
      <c r="RDH21" s="240" t="s">
        <v>133</v>
      </c>
      <c r="RDI21" s="240" t="s">
        <v>133</v>
      </c>
      <c r="RDJ21" s="240" t="s">
        <v>133</v>
      </c>
      <c r="RDK21" s="240" t="s">
        <v>133</v>
      </c>
      <c r="RDL21" s="240" t="s">
        <v>133</v>
      </c>
      <c r="RDM21" s="240" t="s">
        <v>133</v>
      </c>
      <c r="RDN21" s="240" t="s">
        <v>133</v>
      </c>
      <c r="RDO21" s="240" t="s">
        <v>133</v>
      </c>
      <c r="RDP21" s="240" t="s">
        <v>133</v>
      </c>
      <c r="RDQ21" s="240" t="s">
        <v>133</v>
      </c>
      <c r="RDR21" s="240" t="s">
        <v>133</v>
      </c>
      <c r="RDS21" s="240" t="s">
        <v>133</v>
      </c>
      <c r="RDT21" s="240" t="s">
        <v>133</v>
      </c>
      <c r="RDU21" s="240" t="s">
        <v>133</v>
      </c>
      <c r="RDV21" s="240" t="s">
        <v>133</v>
      </c>
      <c r="RDW21" s="240" t="s">
        <v>133</v>
      </c>
      <c r="RDX21" s="240" t="s">
        <v>133</v>
      </c>
      <c r="RDY21" s="240" t="s">
        <v>133</v>
      </c>
      <c r="RDZ21" s="240" t="s">
        <v>133</v>
      </c>
      <c r="REA21" s="240" t="s">
        <v>133</v>
      </c>
      <c r="REB21" s="240" t="s">
        <v>133</v>
      </c>
      <c r="REC21" s="240" t="s">
        <v>133</v>
      </c>
      <c r="RED21" s="240" t="s">
        <v>133</v>
      </c>
      <c r="REE21" s="240" t="s">
        <v>133</v>
      </c>
      <c r="REF21" s="240" t="s">
        <v>133</v>
      </c>
      <c r="REG21" s="240" t="s">
        <v>133</v>
      </c>
      <c r="REH21" s="240" t="s">
        <v>133</v>
      </c>
      <c r="REI21" s="240" t="s">
        <v>133</v>
      </c>
      <c r="REJ21" s="240" t="s">
        <v>133</v>
      </c>
      <c r="REK21" s="240" t="s">
        <v>133</v>
      </c>
      <c r="REL21" s="240" t="s">
        <v>133</v>
      </c>
      <c r="REM21" s="240" t="s">
        <v>133</v>
      </c>
      <c r="REN21" s="240" t="s">
        <v>133</v>
      </c>
      <c r="REO21" s="240" t="s">
        <v>133</v>
      </c>
      <c r="REP21" s="240" t="s">
        <v>133</v>
      </c>
      <c r="REQ21" s="240" t="s">
        <v>133</v>
      </c>
      <c r="RER21" s="240" t="s">
        <v>133</v>
      </c>
      <c r="RES21" s="240" t="s">
        <v>133</v>
      </c>
      <c r="RET21" s="240" t="s">
        <v>133</v>
      </c>
      <c r="REU21" s="240" t="s">
        <v>133</v>
      </c>
      <c r="REV21" s="240" t="s">
        <v>133</v>
      </c>
      <c r="REW21" s="240" t="s">
        <v>133</v>
      </c>
      <c r="REX21" s="240" t="s">
        <v>133</v>
      </c>
      <c r="REY21" s="240" t="s">
        <v>133</v>
      </c>
      <c r="REZ21" s="240" t="s">
        <v>133</v>
      </c>
      <c r="RFA21" s="240" t="s">
        <v>133</v>
      </c>
      <c r="RFB21" s="240" t="s">
        <v>133</v>
      </c>
      <c r="RFC21" s="240" t="s">
        <v>133</v>
      </c>
      <c r="RFD21" s="240" t="s">
        <v>133</v>
      </c>
      <c r="RFE21" s="240" t="s">
        <v>133</v>
      </c>
      <c r="RFF21" s="240" t="s">
        <v>133</v>
      </c>
      <c r="RFG21" s="240" t="s">
        <v>133</v>
      </c>
      <c r="RFH21" s="240" t="s">
        <v>133</v>
      </c>
      <c r="RFI21" s="240" t="s">
        <v>133</v>
      </c>
      <c r="RFJ21" s="240" t="s">
        <v>133</v>
      </c>
      <c r="RFK21" s="240" t="s">
        <v>133</v>
      </c>
      <c r="RFL21" s="240" t="s">
        <v>133</v>
      </c>
      <c r="RFM21" s="240" t="s">
        <v>133</v>
      </c>
      <c r="RFN21" s="240" t="s">
        <v>133</v>
      </c>
      <c r="RFO21" s="240" t="s">
        <v>133</v>
      </c>
      <c r="RFP21" s="240" t="s">
        <v>133</v>
      </c>
      <c r="RFQ21" s="240" t="s">
        <v>133</v>
      </c>
      <c r="RFR21" s="240" t="s">
        <v>133</v>
      </c>
      <c r="RFS21" s="240" t="s">
        <v>133</v>
      </c>
      <c r="RFT21" s="240" t="s">
        <v>133</v>
      </c>
      <c r="RFU21" s="240" t="s">
        <v>133</v>
      </c>
      <c r="RFV21" s="240" t="s">
        <v>133</v>
      </c>
      <c r="RFW21" s="240" t="s">
        <v>133</v>
      </c>
      <c r="RFX21" s="240" t="s">
        <v>133</v>
      </c>
      <c r="RFY21" s="240" t="s">
        <v>133</v>
      </c>
      <c r="RFZ21" s="240" t="s">
        <v>133</v>
      </c>
      <c r="RGA21" s="240" t="s">
        <v>133</v>
      </c>
      <c r="RGB21" s="240" t="s">
        <v>133</v>
      </c>
      <c r="RGC21" s="240" t="s">
        <v>133</v>
      </c>
      <c r="RGD21" s="240" t="s">
        <v>133</v>
      </c>
      <c r="RGE21" s="240" t="s">
        <v>133</v>
      </c>
      <c r="RGF21" s="240" t="s">
        <v>133</v>
      </c>
      <c r="RGG21" s="240" t="s">
        <v>133</v>
      </c>
      <c r="RGH21" s="240" t="s">
        <v>133</v>
      </c>
      <c r="RGI21" s="240" t="s">
        <v>133</v>
      </c>
      <c r="RGJ21" s="240" t="s">
        <v>133</v>
      </c>
      <c r="RGK21" s="240" t="s">
        <v>133</v>
      </c>
      <c r="RGL21" s="240" t="s">
        <v>133</v>
      </c>
      <c r="RGM21" s="240" t="s">
        <v>133</v>
      </c>
      <c r="RGN21" s="240" t="s">
        <v>133</v>
      </c>
      <c r="RGO21" s="240" t="s">
        <v>133</v>
      </c>
      <c r="RGP21" s="240" t="s">
        <v>133</v>
      </c>
      <c r="RGQ21" s="240" t="s">
        <v>133</v>
      </c>
      <c r="RGR21" s="240" t="s">
        <v>133</v>
      </c>
      <c r="RGS21" s="240" t="s">
        <v>133</v>
      </c>
      <c r="RGT21" s="240" t="s">
        <v>133</v>
      </c>
      <c r="RGU21" s="240" t="s">
        <v>133</v>
      </c>
      <c r="RGV21" s="240" t="s">
        <v>133</v>
      </c>
      <c r="RGW21" s="240" t="s">
        <v>133</v>
      </c>
      <c r="RGX21" s="240" t="s">
        <v>133</v>
      </c>
      <c r="RGY21" s="240" t="s">
        <v>133</v>
      </c>
      <c r="RGZ21" s="240" t="s">
        <v>133</v>
      </c>
      <c r="RHA21" s="240" t="s">
        <v>133</v>
      </c>
      <c r="RHB21" s="240" t="s">
        <v>133</v>
      </c>
      <c r="RHC21" s="240" t="s">
        <v>133</v>
      </c>
      <c r="RHD21" s="240" t="s">
        <v>133</v>
      </c>
      <c r="RHE21" s="240" t="s">
        <v>133</v>
      </c>
      <c r="RHF21" s="240" t="s">
        <v>133</v>
      </c>
      <c r="RHG21" s="240" t="s">
        <v>133</v>
      </c>
      <c r="RHH21" s="240" t="s">
        <v>133</v>
      </c>
      <c r="RHI21" s="240" t="s">
        <v>133</v>
      </c>
      <c r="RHJ21" s="240" t="s">
        <v>133</v>
      </c>
      <c r="RHK21" s="240" t="s">
        <v>133</v>
      </c>
      <c r="RHL21" s="240" t="s">
        <v>133</v>
      </c>
      <c r="RHM21" s="240" t="s">
        <v>133</v>
      </c>
      <c r="RHN21" s="240" t="s">
        <v>133</v>
      </c>
      <c r="RHO21" s="240" t="s">
        <v>133</v>
      </c>
      <c r="RHP21" s="240" t="s">
        <v>133</v>
      </c>
      <c r="RHQ21" s="240" t="s">
        <v>133</v>
      </c>
      <c r="RHR21" s="240" t="s">
        <v>133</v>
      </c>
      <c r="RHS21" s="240" t="s">
        <v>133</v>
      </c>
      <c r="RHT21" s="240" t="s">
        <v>133</v>
      </c>
      <c r="RHU21" s="240" t="s">
        <v>133</v>
      </c>
      <c r="RHV21" s="240" t="s">
        <v>133</v>
      </c>
      <c r="RHW21" s="240" t="s">
        <v>133</v>
      </c>
      <c r="RHX21" s="240" t="s">
        <v>133</v>
      </c>
      <c r="RHY21" s="240" t="s">
        <v>133</v>
      </c>
      <c r="RHZ21" s="240" t="s">
        <v>133</v>
      </c>
      <c r="RIA21" s="240" t="s">
        <v>133</v>
      </c>
      <c r="RIB21" s="240" t="s">
        <v>133</v>
      </c>
      <c r="RIC21" s="240" t="s">
        <v>133</v>
      </c>
      <c r="RID21" s="240" t="s">
        <v>133</v>
      </c>
      <c r="RIE21" s="240" t="s">
        <v>133</v>
      </c>
      <c r="RIF21" s="240" t="s">
        <v>133</v>
      </c>
      <c r="RIG21" s="240" t="s">
        <v>133</v>
      </c>
      <c r="RIH21" s="240" t="s">
        <v>133</v>
      </c>
      <c r="RII21" s="240" t="s">
        <v>133</v>
      </c>
      <c r="RIJ21" s="240" t="s">
        <v>133</v>
      </c>
      <c r="RIK21" s="240" t="s">
        <v>133</v>
      </c>
      <c r="RIL21" s="240" t="s">
        <v>133</v>
      </c>
      <c r="RIM21" s="240" t="s">
        <v>133</v>
      </c>
      <c r="RIN21" s="240" t="s">
        <v>133</v>
      </c>
      <c r="RIO21" s="240" t="s">
        <v>133</v>
      </c>
      <c r="RIP21" s="240" t="s">
        <v>133</v>
      </c>
      <c r="RIQ21" s="240" t="s">
        <v>133</v>
      </c>
      <c r="RIR21" s="240" t="s">
        <v>133</v>
      </c>
      <c r="RIS21" s="240" t="s">
        <v>133</v>
      </c>
      <c r="RIT21" s="240" t="s">
        <v>133</v>
      </c>
      <c r="RIU21" s="240" t="s">
        <v>133</v>
      </c>
      <c r="RIV21" s="240" t="s">
        <v>133</v>
      </c>
      <c r="RIW21" s="240" t="s">
        <v>133</v>
      </c>
      <c r="RIX21" s="240" t="s">
        <v>133</v>
      </c>
      <c r="RIY21" s="240" t="s">
        <v>133</v>
      </c>
      <c r="RIZ21" s="240" t="s">
        <v>133</v>
      </c>
      <c r="RJA21" s="240" t="s">
        <v>133</v>
      </c>
      <c r="RJB21" s="240" t="s">
        <v>133</v>
      </c>
      <c r="RJC21" s="240" t="s">
        <v>133</v>
      </c>
      <c r="RJD21" s="240" t="s">
        <v>133</v>
      </c>
      <c r="RJE21" s="240" t="s">
        <v>133</v>
      </c>
      <c r="RJF21" s="240" t="s">
        <v>133</v>
      </c>
      <c r="RJG21" s="240" t="s">
        <v>133</v>
      </c>
      <c r="RJH21" s="240" t="s">
        <v>133</v>
      </c>
      <c r="RJI21" s="240" t="s">
        <v>133</v>
      </c>
      <c r="RJJ21" s="240" t="s">
        <v>133</v>
      </c>
      <c r="RJK21" s="240" t="s">
        <v>133</v>
      </c>
      <c r="RJL21" s="240" t="s">
        <v>133</v>
      </c>
      <c r="RJM21" s="240" t="s">
        <v>133</v>
      </c>
      <c r="RJN21" s="240" t="s">
        <v>133</v>
      </c>
      <c r="RJO21" s="240" t="s">
        <v>133</v>
      </c>
      <c r="RJP21" s="240" t="s">
        <v>133</v>
      </c>
      <c r="RJQ21" s="240" t="s">
        <v>133</v>
      </c>
      <c r="RJR21" s="240" t="s">
        <v>133</v>
      </c>
      <c r="RJS21" s="240" t="s">
        <v>133</v>
      </c>
      <c r="RJT21" s="240" t="s">
        <v>133</v>
      </c>
      <c r="RJU21" s="240" t="s">
        <v>133</v>
      </c>
      <c r="RJV21" s="240" t="s">
        <v>133</v>
      </c>
      <c r="RJW21" s="240" t="s">
        <v>133</v>
      </c>
      <c r="RJX21" s="240" t="s">
        <v>133</v>
      </c>
      <c r="RJY21" s="240" t="s">
        <v>133</v>
      </c>
      <c r="RJZ21" s="240" t="s">
        <v>133</v>
      </c>
      <c r="RKA21" s="240" t="s">
        <v>133</v>
      </c>
      <c r="RKB21" s="240" t="s">
        <v>133</v>
      </c>
      <c r="RKC21" s="240" t="s">
        <v>133</v>
      </c>
      <c r="RKD21" s="240" t="s">
        <v>133</v>
      </c>
      <c r="RKE21" s="240" t="s">
        <v>133</v>
      </c>
      <c r="RKF21" s="240" t="s">
        <v>133</v>
      </c>
      <c r="RKG21" s="240" t="s">
        <v>133</v>
      </c>
      <c r="RKH21" s="240" t="s">
        <v>133</v>
      </c>
      <c r="RKI21" s="240" t="s">
        <v>133</v>
      </c>
      <c r="RKJ21" s="240" t="s">
        <v>133</v>
      </c>
      <c r="RKK21" s="240" t="s">
        <v>133</v>
      </c>
      <c r="RKL21" s="240" t="s">
        <v>133</v>
      </c>
      <c r="RKM21" s="240" t="s">
        <v>133</v>
      </c>
      <c r="RKN21" s="240" t="s">
        <v>133</v>
      </c>
      <c r="RKO21" s="240" t="s">
        <v>133</v>
      </c>
      <c r="RKP21" s="240" t="s">
        <v>133</v>
      </c>
      <c r="RKQ21" s="240" t="s">
        <v>133</v>
      </c>
      <c r="RKR21" s="240" t="s">
        <v>133</v>
      </c>
      <c r="RKS21" s="240" t="s">
        <v>133</v>
      </c>
      <c r="RKT21" s="240" t="s">
        <v>133</v>
      </c>
      <c r="RKU21" s="240" t="s">
        <v>133</v>
      </c>
      <c r="RKV21" s="240" t="s">
        <v>133</v>
      </c>
      <c r="RKW21" s="240" t="s">
        <v>133</v>
      </c>
      <c r="RKX21" s="240" t="s">
        <v>133</v>
      </c>
      <c r="RKY21" s="240" t="s">
        <v>133</v>
      </c>
      <c r="RKZ21" s="240" t="s">
        <v>133</v>
      </c>
      <c r="RLA21" s="240" t="s">
        <v>133</v>
      </c>
      <c r="RLB21" s="240" t="s">
        <v>133</v>
      </c>
      <c r="RLC21" s="240" t="s">
        <v>133</v>
      </c>
      <c r="RLD21" s="240" t="s">
        <v>133</v>
      </c>
      <c r="RLE21" s="240" t="s">
        <v>133</v>
      </c>
      <c r="RLF21" s="240" t="s">
        <v>133</v>
      </c>
      <c r="RLG21" s="240" t="s">
        <v>133</v>
      </c>
      <c r="RLH21" s="240" t="s">
        <v>133</v>
      </c>
      <c r="RLI21" s="240" t="s">
        <v>133</v>
      </c>
      <c r="RLJ21" s="240" t="s">
        <v>133</v>
      </c>
      <c r="RLK21" s="240" t="s">
        <v>133</v>
      </c>
      <c r="RLL21" s="240" t="s">
        <v>133</v>
      </c>
      <c r="RLM21" s="240" t="s">
        <v>133</v>
      </c>
      <c r="RLN21" s="240" t="s">
        <v>133</v>
      </c>
      <c r="RLO21" s="240" t="s">
        <v>133</v>
      </c>
      <c r="RLP21" s="240" t="s">
        <v>133</v>
      </c>
      <c r="RLQ21" s="240" t="s">
        <v>133</v>
      </c>
      <c r="RLR21" s="240" t="s">
        <v>133</v>
      </c>
      <c r="RLS21" s="240" t="s">
        <v>133</v>
      </c>
      <c r="RLT21" s="240" t="s">
        <v>133</v>
      </c>
      <c r="RLU21" s="240" t="s">
        <v>133</v>
      </c>
      <c r="RLV21" s="240" t="s">
        <v>133</v>
      </c>
      <c r="RLW21" s="240" t="s">
        <v>133</v>
      </c>
      <c r="RLX21" s="240" t="s">
        <v>133</v>
      </c>
      <c r="RLY21" s="240" t="s">
        <v>133</v>
      </c>
      <c r="RLZ21" s="240" t="s">
        <v>133</v>
      </c>
      <c r="RMA21" s="240" t="s">
        <v>133</v>
      </c>
      <c r="RMB21" s="240" t="s">
        <v>133</v>
      </c>
      <c r="RMC21" s="240" t="s">
        <v>133</v>
      </c>
      <c r="RMD21" s="240" t="s">
        <v>133</v>
      </c>
      <c r="RME21" s="240" t="s">
        <v>133</v>
      </c>
      <c r="RMF21" s="240" t="s">
        <v>133</v>
      </c>
      <c r="RMG21" s="240" t="s">
        <v>133</v>
      </c>
      <c r="RMH21" s="240" t="s">
        <v>133</v>
      </c>
      <c r="RMI21" s="240" t="s">
        <v>133</v>
      </c>
      <c r="RMJ21" s="240" t="s">
        <v>133</v>
      </c>
      <c r="RMK21" s="240" t="s">
        <v>133</v>
      </c>
      <c r="RML21" s="240" t="s">
        <v>133</v>
      </c>
      <c r="RMM21" s="240" t="s">
        <v>133</v>
      </c>
      <c r="RMN21" s="240" t="s">
        <v>133</v>
      </c>
      <c r="RMO21" s="240" t="s">
        <v>133</v>
      </c>
      <c r="RMP21" s="240" t="s">
        <v>133</v>
      </c>
      <c r="RMQ21" s="240" t="s">
        <v>133</v>
      </c>
      <c r="RMR21" s="240" t="s">
        <v>133</v>
      </c>
      <c r="RMS21" s="240" t="s">
        <v>133</v>
      </c>
      <c r="RMT21" s="240" t="s">
        <v>133</v>
      </c>
      <c r="RMU21" s="240" t="s">
        <v>133</v>
      </c>
      <c r="RMV21" s="240" t="s">
        <v>133</v>
      </c>
      <c r="RMW21" s="240" t="s">
        <v>133</v>
      </c>
      <c r="RMX21" s="240" t="s">
        <v>133</v>
      </c>
      <c r="RMY21" s="240" t="s">
        <v>133</v>
      </c>
      <c r="RMZ21" s="240" t="s">
        <v>133</v>
      </c>
      <c r="RNA21" s="240" t="s">
        <v>133</v>
      </c>
      <c r="RNB21" s="240" t="s">
        <v>133</v>
      </c>
      <c r="RNC21" s="240" t="s">
        <v>133</v>
      </c>
      <c r="RND21" s="240" t="s">
        <v>133</v>
      </c>
      <c r="RNE21" s="240" t="s">
        <v>133</v>
      </c>
      <c r="RNF21" s="240" t="s">
        <v>133</v>
      </c>
      <c r="RNG21" s="240" t="s">
        <v>133</v>
      </c>
      <c r="RNH21" s="240" t="s">
        <v>133</v>
      </c>
      <c r="RNI21" s="240" t="s">
        <v>133</v>
      </c>
      <c r="RNJ21" s="240" t="s">
        <v>133</v>
      </c>
      <c r="RNK21" s="240" t="s">
        <v>133</v>
      </c>
      <c r="RNL21" s="240" t="s">
        <v>133</v>
      </c>
      <c r="RNM21" s="240" t="s">
        <v>133</v>
      </c>
      <c r="RNN21" s="240" t="s">
        <v>133</v>
      </c>
      <c r="RNO21" s="240" t="s">
        <v>133</v>
      </c>
      <c r="RNP21" s="240" t="s">
        <v>133</v>
      </c>
      <c r="RNQ21" s="240" t="s">
        <v>133</v>
      </c>
      <c r="RNR21" s="240" t="s">
        <v>133</v>
      </c>
      <c r="RNS21" s="240" t="s">
        <v>133</v>
      </c>
      <c r="RNT21" s="240" t="s">
        <v>133</v>
      </c>
      <c r="RNU21" s="240" t="s">
        <v>133</v>
      </c>
      <c r="RNV21" s="240" t="s">
        <v>133</v>
      </c>
      <c r="RNW21" s="240" t="s">
        <v>133</v>
      </c>
      <c r="RNX21" s="240" t="s">
        <v>133</v>
      </c>
      <c r="RNY21" s="240" t="s">
        <v>133</v>
      </c>
      <c r="RNZ21" s="240" t="s">
        <v>133</v>
      </c>
      <c r="ROA21" s="240" t="s">
        <v>133</v>
      </c>
      <c r="ROB21" s="240" t="s">
        <v>133</v>
      </c>
      <c r="ROC21" s="240" t="s">
        <v>133</v>
      </c>
      <c r="ROD21" s="240" t="s">
        <v>133</v>
      </c>
      <c r="ROE21" s="240" t="s">
        <v>133</v>
      </c>
      <c r="ROF21" s="240" t="s">
        <v>133</v>
      </c>
      <c r="ROG21" s="240" t="s">
        <v>133</v>
      </c>
      <c r="ROH21" s="240" t="s">
        <v>133</v>
      </c>
      <c r="ROI21" s="240" t="s">
        <v>133</v>
      </c>
      <c r="ROJ21" s="240" t="s">
        <v>133</v>
      </c>
      <c r="ROK21" s="240" t="s">
        <v>133</v>
      </c>
      <c r="ROL21" s="240" t="s">
        <v>133</v>
      </c>
      <c r="ROM21" s="240" t="s">
        <v>133</v>
      </c>
      <c r="RON21" s="240" t="s">
        <v>133</v>
      </c>
      <c r="ROO21" s="240" t="s">
        <v>133</v>
      </c>
      <c r="ROP21" s="240" t="s">
        <v>133</v>
      </c>
      <c r="ROQ21" s="240" t="s">
        <v>133</v>
      </c>
      <c r="ROR21" s="240" t="s">
        <v>133</v>
      </c>
      <c r="ROS21" s="240" t="s">
        <v>133</v>
      </c>
      <c r="ROT21" s="240" t="s">
        <v>133</v>
      </c>
      <c r="ROU21" s="240" t="s">
        <v>133</v>
      </c>
      <c r="ROV21" s="240" t="s">
        <v>133</v>
      </c>
      <c r="ROW21" s="240" t="s">
        <v>133</v>
      </c>
      <c r="ROX21" s="240" t="s">
        <v>133</v>
      </c>
      <c r="ROY21" s="240" t="s">
        <v>133</v>
      </c>
      <c r="ROZ21" s="240" t="s">
        <v>133</v>
      </c>
      <c r="RPA21" s="240" t="s">
        <v>133</v>
      </c>
      <c r="RPB21" s="240" t="s">
        <v>133</v>
      </c>
      <c r="RPC21" s="240" t="s">
        <v>133</v>
      </c>
      <c r="RPD21" s="240" t="s">
        <v>133</v>
      </c>
      <c r="RPE21" s="240" t="s">
        <v>133</v>
      </c>
      <c r="RPF21" s="240" t="s">
        <v>133</v>
      </c>
      <c r="RPG21" s="240" t="s">
        <v>133</v>
      </c>
      <c r="RPH21" s="240" t="s">
        <v>133</v>
      </c>
      <c r="RPI21" s="240" t="s">
        <v>133</v>
      </c>
      <c r="RPJ21" s="240" t="s">
        <v>133</v>
      </c>
      <c r="RPK21" s="240" t="s">
        <v>133</v>
      </c>
      <c r="RPL21" s="240" t="s">
        <v>133</v>
      </c>
      <c r="RPM21" s="240" t="s">
        <v>133</v>
      </c>
      <c r="RPN21" s="240" t="s">
        <v>133</v>
      </c>
      <c r="RPO21" s="240" t="s">
        <v>133</v>
      </c>
      <c r="RPP21" s="240" t="s">
        <v>133</v>
      </c>
      <c r="RPQ21" s="240" t="s">
        <v>133</v>
      </c>
      <c r="RPR21" s="240" t="s">
        <v>133</v>
      </c>
      <c r="RPS21" s="240" t="s">
        <v>133</v>
      </c>
      <c r="RPT21" s="240" t="s">
        <v>133</v>
      </c>
      <c r="RPU21" s="240" t="s">
        <v>133</v>
      </c>
      <c r="RPV21" s="240" t="s">
        <v>133</v>
      </c>
      <c r="RPW21" s="240" t="s">
        <v>133</v>
      </c>
      <c r="RPX21" s="240" t="s">
        <v>133</v>
      </c>
      <c r="RPY21" s="240" t="s">
        <v>133</v>
      </c>
      <c r="RPZ21" s="240" t="s">
        <v>133</v>
      </c>
      <c r="RQA21" s="240" t="s">
        <v>133</v>
      </c>
      <c r="RQB21" s="240" t="s">
        <v>133</v>
      </c>
      <c r="RQC21" s="240" t="s">
        <v>133</v>
      </c>
      <c r="RQD21" s="240" t="s">
        <v>133</v>
      </c>
      <c r="RQE21" s="240" t="s">
        <v>133</v>
      </c>
      <c r="RQF21" s="240" t="s">
        <v>133</v>
      </c>
      <c r="RQG21" s="240" t="s">
        <v>133</v>
      </c>
      <c r="RQH21" s="240" t="s">
        <v>133</v>
      </c>
      <c r="RQI21" s="240" t="s">
        <v>133</v>
      </c>
      <c r="RQJ21" s="240" t="s">
        <v>133</v>
      </c>
      <c r="RQK21" s="240" t="s">
        <v>133</v>
      </c>
      <c r="RQL21" s="240" t="s">
        <v>133</v>
      </c>
      <c r="RQM21" s="240" t="s">
        <v>133</v>
      </c>
      <c r="RQN21" s="240" t="s">
        <v>133</v>
      </c>
      <c r="RQO21" s="240" t="s">
        <v>133</v>
      </c>
      <c r="RQP21" s="240" t="s">
        <v>133</v>
      </c>
      <c r="RQQ21" s="240" t="s">
        <v>133</v>
      </c>
      <c r="RQR21" s="240" t="s">
        <v>133</v>
      </c>
      <c r="RQS21" s="240" t="s">
        <v>133</v>
      </c>
      <c r="RQT21" s="240" t="s">
        <v>133</v>
      </c>
      <c r="RQU21" s="240" t="s">
        <v>133</v>
      </c>
      <c r="RQV21" s="240" t="s">
        <v>133</v>
      </c>
      <c r="RQW21" s="240" t="s">
        <v>133</v>
      </c>
      <c r="RQX21" s="240" t="s">
        <v>133</v>
      </c>
      <c r="RQY21" s="240" t="s">
        <v>133</v>
      </c>
      <c r="RQZ21" s="240" t="s">
        <v>133</v>
      </c>
      <c r="RRA21" s="240" t="s">
        <v>133</v>
      </c>
      <c r="RRB21" s="240" t="s">
        <v>133</v>
      </c>
      <c r="RRC21" s="240" t="s">
        <v>133</v>
      </c>
      <c r="RRD21" s="240" t="s">
        <v>133</v>
      </c>
      <c r="RRE21" s="240" t="s">
        <v>133</v>
      </c>
      <c r="RRF21" s="240" t="s">
        <v>133</v>
      </c>
      <c r="RRG21" s="240" t="s">
        <v>133</v>
      </c>
      <c r="RRH21" s="240" t="s">
        <v>133</v>
      </c>
      <c r="RRI21" s="240" t="s">
        <v>133</v>
      </c>
      <c r="RRJ21" s="240" t="s">
        <v>133</v>
      </c>
      <c r="RRK21" s="240" t="s">
        <v>133</v>
      </c>
      <c r="RRL21" s="240" t="s">
        <v>133</v>
      </c>
      <c r="RRM21" s="240" t="s">
        <v>133</v>
      </c>
      <c r="RRN21" s="240" t="s">
        <v>133</v>
      </c>
      <c r="RRO21" s="240" t="s">
        <v>133</v>
      </c>
      <c r="RRP21" s="240" t="s">
        <v>133</v>
      </c>
      <c r="RRQ21" s="240" t="s">
        <v>133</v>
      </c>
      <c r="RRR21" s="240" t="s">
        <v>133</v>
      </c>
      <c r="RRS21" s="240" t="s">
        <v>133</v>
      </c>
      <c r="RRT21" s="240" t="s">
        <v>133</v>
      </c>
      <c r="RRU21" s="240" t="s">
        <v>133</v>
      </c>
      <c r="RRV21" s="240" t="s">
        <v>133</v>
      </c>
      <c r="RRW21" s="240" t="s">
        <v>133</v>
      </c>
      <c r="RRX21" s="240" t="s">
        <v>133</v>
      </c>
      <c r="RRY21" s="240" t="s">
        <v>133</v>
      </c>
      <c r="RRZ21" s="240" t="s">
        <v>133</v>
      </c>
      <c r="RSA21" s="240" t="s">
        <v>133</v>
      </c>
      <c r="RSB21" s="240" t="s">
        <v>133</v>
      </c>
      <c r="RSC21" s="240" t="s">
        <v>133</v>
      </c>
      <c r="RSD21" s="240" t="s">
        <v>133</v>
      </c>
      <c r="RSE21" s="240" t="s">
        <v>133</v>
      </c>
      <c r="RSF21" s="240" t="s">
        <v>133</v>
      </c>
      <c r="RSG21" s="240" t="s">
        <v>133</v>
      </c>
      <c r="RSH21" s="240" t="s">
        <v>133</v>
      </c>
      <c r="RSI21" s="240" t="s">
        <v>133</v>
      </c>
      <c r="RSJ21" s="240" t="s">
        <v>133</v>
      </c>
      <c r="RSK21" s="240" t="s">
        <v>133</v>
      </c>
      <c r="RSL21" s="240" t="s">
        <v>133</v>
      </c>
      <c r="RSM21" s="240" t="s">
        <v>133</v>
      </c>
      <c r="RSN21" s="240" t="s">
        <v>133</v>
      </c>
      <c r="RSO21" s="240" t="s">
        <v>133</v>
      </c>
      <c r="RSP21" s="240" t="s">
        <v>133</v>
      </c>
      <c r="RSQ21" s="240" t="s">
        <v>133</v>
      </c>
      <c r="RSR21" s="240" t="s">
        <v>133</v>
      </c>
      <c r="RSS21" s="240" t="s">
        <v>133</v>
      </c>
      <c r="RST21" s="240" t="s">
        <v>133</v>
      </c>
      <c r="RSU21" s="240" t="s">
        <v>133</v>
      </c>
      <c r="RSV21" s="240" t="s">
        <v>133</v>
      </c>
      <c r="RSW21" s="240" t="s">
        <v>133</v>
      </c>
      <c r="RSX21" s="240" t="s">
        <v>133</v>
      </c>
      <c r="RSY21" s="240" t="s">
        <v>133</v>
      </c>
      <c r="RSZ21" s="240" t="s">
        <v>133</v>
      </c>
      <c r="RTA21" s="240" t="s">
        <v>133</v>
      </c>
      <c r="RTB21" s="240" t="s">
        <v>133</v>
      </c>
      <c r="RTC21" s="240" t="s">
        <v>133</v>
      </c>
      <c r="RTD21" s="240" t="s">
        <v>133</v>
      </c>
      <c r="RTE21" s="240" t="s">
        <v>133</v>
      </c>
      <c r="RTF21" s="240" t="s">
        <v>133</v>
      </c>
      <c r="RTG21" s="240" t="s">
        <v>133</v>
      </c>
      <c r="RTH21" s="240" t="s">
        <v>133</v>
      </c>
      <c r="RTI21" s="240" t="s">
        <v>133</v>
      </c>
      <c r="RTJ21" s="240" t="s">
        <v>133</v>
      </c>
      <c r="RTK21" s="240" t="s">
        <v>133</v>
      </c>
      <c r="RTL21" s="240" t="s">
        <v>133</v>
      </c>
      <c r="RTM21" s="240" t="s">
        <v>133</v>
      </c>
      <c r="RTN21" s="240" t="s">
        <v>133</v>
      </c>
      <c r="RTO21" s="240" t="s">
        <v>133</v>
      </c>
      <c r="RTP21" s="240" t="s">
        <v>133</v>
      </c>
      <c r="RTQ21" s="240" t="s">
        <v>133</v>
      </c>
      <c r="RTR21" s="240" t="s">
        <v>133</v>
      </c>
      <c r="RTS21" s="240" t="s">
        <v>133</v>
      </c>
      <c r="RTT21" s="240" t="s">
        <v>133</v>
      </c>
      <c r="RTU21" s="240" t="s">
        <v>133</v>
      </c>
      <c r="RTV21" s="240" t="s">
        <v>133</v>
      </c>
      <c r="RTW21" s="240" t="s">
        <v>133</v>
      </c>
      <c r="RTX21" s="240" t="s">
        <v>133</v>
      </c>
      <c r="RTY21" s="240" t="s">
        <v>133</v>
      </c>
      <c r="RTZ21" s="240" t="s">
        <v>133</v>
      </c>
      <c r="RUA21" s="240" t="s">
        <v>133</v>
      </c>
      <c r="RUB21" s="240" t="s">
        <v>133</v>
      </c>
      <c r="RUC21" s="240" t="s">
        <v>133</v>
      </c>
      <c r="RUD21" s="240" t="s">
        <v>133</v>
      </c>
      <c r="RUE21" s="240" t="s">
        <v>133</v>
      </c>
      <c r="RUF21" s="240" t="s">
        <v>133</v>
      </c>
      <c r="RUG21" s="240" t="s">
        <v>133</v>
      </c>
      <c r="RUH21" s="240" t="s">
        <v>133</v>
      </c>
      <c r="RUI21" s="240" t="s">
        <v>133</v>
      </c>
      <c r="RUJ21" s="240" t="s">
        <v>133</v>
      </c>
      <c r="RUK21" s="240" t="s">
        <v>133</v>
      </c>
      <c r="RUL21" s="240" t="s">
        <v>133</v>
      </c>
      <c r="RUM21" s="240" t="s">
        <v>133</v>
      </c>
      <c r="RUN21" s="240" t="s">
        <v>133</v>
      </c>
      <c r="RUO21" s="240" t="s">
        <v>133</v>
      </c>
      <c r="RUP21" s="240" t="s">
        <v>133</v>
      </c>
      <c r="RUQ21" s="240" t="s">
        <v>133</v>
      </c>
      <c r="RUR21" s="240" t="s">
        <v>133</v>
      </c>
      <c r="RUS21" s="240" t="s">
        <v>133</v>
      </c>
      <c r="RUT21" s="240" t="s">
        <v>133</v>
      </c>
      <c r="RUU21" s="240" t="s">
        <v>133</v>
      </c>
      <c r="RUV21" s="240" t="s">
        <v>133</v>
      </c>
      <c r="RUW21" s="240" t="s">
        <v>133</v>
      </c>
      <c r="RUX21" s="240" t="s">
        <v>133</v>
      </c>
      <c r="RUY21" s="240" t="s">
        <v>133</v>
      </c>
      <c r="RUZ21" s="240" t="s">
        <v>133</v>
      </c>
      <c r="RVA21" s="240" t="s">
        <v>133</v>
      </c>
      <c r="RVB21" s="240" t="s">
        <v>133</v>
      </c>
      <c r="RVC21" s="240" t="s">
        <v>133</v>
      </c>
      <c r="RVD21" s="240" t="s">
        <v>133</v>
      </c>
      <c r="RVE21" s="240" t="s">
        <v>133</v>
      </c>
      <c r="RVF21" s="240" t="s">
        <v>133</v>
      </c>
      <c r="RVG21" s="240" t="s">
        <v>133</v>
      </c>
      <c r="RVH21" s="240" t="s">
        <v>133</v>
      </c>
      <c r="RVI21" s="240" t="s">
        <v>133</v>
      </c>
      <c r="RVJ21" s="240" t="s">
        <v>133</v>
      </c>
      <c r="RVK21" s="240" t="s">
        <v>133</v>
      </c>
      <c r="RVL21" s="240" t="s">
        <v>133</v>
      </c>
      <c r="RVM21" s="240" t="s">
        <v>133</v>
      </c>
      <c r="RVN21" s="240" t="s">
        <v>133</v>
      </c>
      <c r="RVO21" s="240" t="s">
        <v>133</v>
      </c>
      <c r="RVP21" s="240" t="s">
        <v>133</v>
      </c>
      <c r="RVQ21" s="240" t="s">
        <v>133</v>
      </c>
      <c r="RVR21" s="240" t="s">
        <v>133</v>
      </c>
      <c r="RVS21" s="240" t="s">
        <v>133</v>
      </c>
      <c r="RVT21" s="240" t="s">
        <v>133</v>
      </c>
      <c r="RVU21" s="240" t="s">
        <v>133</v>
      </c>
      <c r="RVV21" s="240" t="s">
        <v>133</v>
      </c>
      <c r="RVW21" s="240" t="s">
        <v>133</v>
      </c>
      <c r="RVX21" s="240" t="s">
        <v>133</v>
      </c>
      <c r="RVY21" s="240" t="s">
        <v>133</v>
      </c>
      <c r="RVZ21" s="240" t="s">
        <v>133</v>
      </c>
      <c r="RWA21" s="240" t="s">
        <v>133</v>
      </c>
      <c r="RWB21" s="240" t="s">
        <v>133</v>
      </c>
      <c r="RWC21" s="240" t="s">
        <v>133</v>
      </c>
      <c r="RWD21" s="240" t="s">
        <v>133</v>
      </c>
      <c r="RWE21" s="240" t="s">
        <v>133</v>
      </c>
      <c r="RWF21" s="240" t="s">
        <v>133</v>
      </c>
      <c r="RWG21" s="240" t="s">
        <v>133</v>
      </c>
      <c r="RWH21" s="240" t="s">
        <v>133</v>
      </c>
      <c r="RWI21" s="240" t="s">
        <v>133</v>
      </c>
      <c r="RWJ21" s="240" t="s">
        <v>133</v>
      </c>
      <c r="RWK21" s="240" t="s">
        <v>133</v>
      </c>
      <c r="RWL21" s="240" t="s">
        <v>133</v>
      </c>
      <c r="RWM21" s="240" t="s">
        <v>133</v>
      </c>
      <c r="RWN21" s="240" t="s">
        <v>133</v>
      </c>
      <c r="RWO21" s="240" t="s">
        <v>133</v>
      </c>
      <c r="RWP21" s="240" t="s">
        <v>133</v>
      </c>
      <c r="RWQ21" s="240" t="s">
        <v>133</v>
      </c>
      <c r="RWR21" s="240" t="s">
        <v>133</v>
      </c>
      <c r="RWS21" s="240" t="s">
        <v>133</v>
      </c>
      <c r="RWT21" s="240" t="s">
        <v>133</v>
      </c>
      <c r="RWU21" s="240" t="s">
        <v>133</v>
      </c>
      <c r="RWV21" s="240" t="s">
        <v>133</v>
      </c>
      <c r="RWW21" s="240" t="s">
        <v>133</v>
      </c>
      <c r="RWX21" s="240" t="s">
        <v>133</v>
      </c>
      <c r="RWY21" s="240" t="s">
        <v>133</v>
      </c>
      <c r="RWZ21" s="240" t="s">
        <v>133</v>
      </c>
      <c r="RXA21" s="240" t="s">
        <v>133</v>
      </c>
      <c r="RXB21" s="240" t="s">
        <v>133</v>
      </c>
      <c r="RXC21" s="240" t="s">
        <v>133</v>
      </c>
      <c r="RXD21" s="240" t="s">
        <v>133</v>
      </c>
      <c r="RXE21" s="240" t="s">
        <v>133</v>
      </c>
      <c r="RXF21" s="240" t="s">
        <v>133</v>
      </c>
      <c r="RXG21" s="240" t="s">
        <v>133</v>
      </c>
      <c r="RXH21" s="240" t="s">
        <v>133</v>
      </c>
      <c r="RXI21" s="240" t="s">
        <v>133</v>
      </c>
      <c r="RXJ21" s="240" t="s">
        <v>133</v>
      </c>
      <c r="RXK21" s="240" t="s">
        <v>133</v>
      </c>
      <c r="RXL21" s="240" t="s">
        <v>133</v>
      </c>
      <c r="RXM21" s="240" t="s">
        <v>133</v>
      </c>
      <c r="RXN21" s="240" t="s">
        <v>133</v>
      </c>
      <c r="RXO21" s="240" t="s">
        <v>133</v>
      </c>
      <c r="RXP21" s="240" t="s">
        <v>133</v>
      </c>
      <c r="RXQ21" s="240" t="s">
        <v>133</v>
      </c>
      <c r="RXR21" s="240" t="s">
        <v>133</v>
      </c>
      <c r="RXS21" s="240" t="s">
        <v>133</v>
      </c>
      <c r="RXT21" s="240" t="s">
        <v>133</v>
      </c>
      <c r="RXU21" s="240" t="s">
        <v>133</v>
      </c>
      <c r="RXV21" s="240" t="s">
        <v>133</v>
      </c>
      <c r="RXW21" s="240" t="s">
        <v>133</v>
      </c>
      <c r="RXX21" s="240" t="s">
        <v>133</v>
      </c>
      <c r="RXY21" s="240" t="s">
        <v>133</v>
      </c>
      <c r="RXZ21" s="240" t="s">
        <v>133</v>
      </c>
      <c r="RYA21" s="240" t="s">
        <v>133</v>
      </c>
      <c r="RYB21" s="240" t="s">
        <v>133</v>
      </c>
      <c r="RYC21" s="240" t="s">
        <v>133</v>
      </c>
      <c r="RYD21" s="240" t="s">
        <v>133</v>
      </c>
      <c r="RYE21" s="240" t="s">
        <v>133</v>
      </c>
      <c r="RYF21" s="240" t="s">
        <v>133</v>
      </c>
      <c r="RYG21" s="240" t="s">
        <v>133</v>
      </c>
      <c r="RYH21" s="240" t="s">
        <v>133</v>
      </c>
      <c r="RYI21" s="240" t="s">
        <v>133</v>
      </c>
      <c r="RYJ21" s="240" t="s">
        <v>133</v>
      </c>
      <c r="RYK21" s="240" t="s">
        <v>133</v>
      </c>
      <c r="RYL21" s="240" t="s">
        <v>133</v>
      </c>
      <c r="RYM21" s="240" t="s">
        <v>133</v>
      </c>
      <c r="RYN21" s="240" t="s">
        <v>133</v>
      </c>
      <c r="RYO21" s="240" t="s">
        <v>133</v>
      </c>
      <c r="RYP21" s="240" t="s">
        <v>133</v>
      </c>
      <c r="RYQ21" s="240" t="s">
        <v>133</v>
      </c>
      <c r="RYR21" s="240" t="s">
        <v>133</v>
      </c>
      <c r="RYS21" s="240" t="s">
        <v>133</v>
      </c>
      <c r="RYT21" s="240" t="s">
        <v>133</v>
      </c>
      <c r="RYU21" s="240" t="s">
        <v>133</v>
      </c>
      <c r="RYV21" s="240" t="s">
        <v>133</v>
      </c>
      <c r="RYW21" s="240" t="s">
        <v>133</v>
      </c>
      <c r="RYX21" s="240" t="s">
        <v>133</v>
      </c>
      <c r="RYY21" s="240" t="s">
        <v>133</v>
      </c>
      <c r="RYZ21" s="240" t="s">
        <v>133</v>
      </c>
      <c r="RZA21" s="240" t="s">
        <v>133</v>
      </c>
      <c r="RZB21" s="240" t="s">
        <v>133</v>
      </c>
      <c r="RZC21" s="240" t="s">
        <v>133</v>
      </c>
      <c r="RZD21" s="240" t="s">
        <v>133</v>
      </c>
      <c r="RZE21" s="240" t="s">
        <v>133</v>
      </c>
      <c r="RZF21" s="240" t="s">
        <v>133</v>
      </c>
      <c r="RZG21" s="240" t="s">
        <v>133</v>
      </c>
      <c r="RZH21" s="240" t="s">
        <v>133</v>
      </c>
      <c r="RZI21" s="240" t="s">
        <v>133</v>
      </c>
      <c r="RZJ21" s="240" t="s">
        <v>133</v>
      </c>
      <c r="RZK21" s="240" t="s">
        <v>133</v>
      </c>
      <c r="RZL21" s="240" t="s">
        <v>133</v>
      </c>
      <c r="RZM21" s="240" t="s">
        <v>133</v>
      </c>
      <c r="RZN21" s="240" t="s">
        <v>133</v>
      </c>
      <c r="RZO21" s="240" t="s">
        <v>133</v>
      </c>
      <c r="RZP21" s="240" t="s">
        <v>133</v>
      </c>
      <c r="RZQ21" s="240" t="s">
        <v>133</v>
      </c>
      <c r="RZR21" s="240" t="s">
        <v>133</v>
      </c>
      <c r="RZS21" s="240" t="s">
        <v>133</v>
      </c>
      <c r="RZT21" s="240" t="s">
        <v>133</v>
      </c>
      <c r="RZU21" s="240" t="s">
        <v>133</v>
      </c>
      <c r="RZV21" s="240" t="s">
        <v>133</v>
      </c>
      <c r="RZW21" s="240" t="s">
        <v>133</v>
      </c>
      <c r="RZX21" s="240" t="s">
        <v>133</v>
      </c>
      <c r="RZY21" s="240" t="s">
        <v>133</v>
      </c>
      <c r="RZZ21" s="240" t="s">
        <v>133</v>
      </c>
      <c r="SAA21" s="240" t="s">
        <v>133</v>
      </c>
      <c r="SAB21" s="240" t="s">
        <v>133</v>
      </c>
      <c r="SAC21" s="240" t="s">
        <v>133</v>
      </c>
      <c r="SAD21" s="240" t="s">
        <v>133</v>
      </c>
      <c r="SAE21" s="240" t="s">
        <v>133</v>
      </c>
      <c r="SAF21" s="240" t="s">
        <v>133</v>
      </c>
      <c r="SAG21" s="240" t="s">
        <v>133</v>
      </c>
      <c r="SAH21" s="240" t="s">
        <v>133</v>
      </c>
      <c r="SAI21" s="240" t="s">
        <v>133</v>
      </c>
      <c r="SAJ21" s="240" t="s">
        <v>133</v>
      </c>
      <c r="SAK21" s="240" t="s">
        <v>133</v>
      </c>
      <c r="SAL21" s="240" t="s">
        <v>133</v>
      </c>
      <c r="SAM21" s="240" t="s">
        <v>133</v>
      </c>
      <c r="SAN21" s="240" t="s">
        <v>133</v>
      </c>
      <c r="SAO21" s="240" t="s">
        <v>133</v>
      </c>
      <c r="SAP21" s="240" t="s">
        <v>133</v>
      </c>
      <c r="SAQ21" s="240" t="s">
        <v>133</v>
      </c>
      <c r="SAR21" s="240" t="s">
        <v>133</v>
      </c>
      <c r="SAS21" s="240" t="s">
        <v>133</v>
      </c>
      <c r="SAT21" s="240" t="s">
        <v>133</v>
      </c>
      <c r="SAU21" s="240" t="s">
        <v>133</v>
      </c>
      <c r="SAV21" s="240" t="s">
        <v>133</v>
      </c>
      <c r="SAW21" s="240" t="s">
        <v>133</v>
      </c>
      <c r="SAX21" s="240" t="s">
        <v>133</v>
      </c>
      <c r="SAY21" s="240" t="s">
        <v>133</v>
      </c>
      <c r="SAZ21" s="240" t="s">
        <v>133</v>
      </c>
      <c r="SBA21" s="240" t="s">
        <v>133</v>
      </c>
      <c r="SBB21" s="240" t="s">
        <v>133</v>
      </c>
      <c r="SBC21" s="240" t="s">
        <v>133</v>
      </c>
      <c r="SBD21" s="240" t="s">
        <v>133</v>
      </c>
      <c r="SBE21" s="240" t="s">
        <v>133</v>
      </c>
      <c r="SBF21" s="240" t="s">
        <v>133</v>
      </c>
      <c r="SBG21" s="240" t="s">
        <v>133</v>
      </c>
      <c r="SBH21" s="240" t="s">
        <v>133</v>
      </c>
      <c r="SBI21" s="240" t="s">
        <v>133</v>
      </c>
      <c r="SBJ21" s="240" t="s">
        <v>133</v>
      </c>
      <c r="SBK21" s="240" t="s">
        <v>133</v>
      </c>
      <c r="SBL21" s="240" t="s">
        <v>133</v>
      </c>
      <c r="SBM21" s="240" t="s">
        <v>133</v>
      </c>
      <c r="SBN21" s="240" t="s">
        <v>133</v>
      </c>
      <c r="SBO21" s="240" t="s">
        <v>133</v>
      </c>
      <c r="SBP21" s="240" t="s">
        <v>133</v>
      </c>
      <c r="SBQ21" s="240" t="s">
        <v>133</v>
      </c>
      <c r="SBR21" s="240" t="s">
        <v>133</v>
      </c>
      <c r="SBS21" s="240" t="s">
        <v>133</v>
      </c>
      <c r="SBT21" s="240" t="s">
        <v>133</v>
      </c>
      <c r="SBU21" s="240" t="s">
        <v>133</v>
      </c>
      <c r="SBV21" s="240" t="s">
        <v>133</v>
      </c>
      <c r="SBW21" s="240" t="s">
        <v>133</v>
      </c>
      <c r="SBX21" s="240" t="s">
        <v>133</v>
      </c>
      <c r="SBY21" s="240" t="s">
        <v>133</v>
      </c>
      <c r="SBZ21" s="240" t="s">
        <v>133</v>
      </c>
      <c r="SCA21" s="240" t="s">
        <v>133</v>
      </c>
      <c r="SCB21" s="240" t="s">
        <v>133</v>
      </c>
      <c r="SCC21" s="240" t="s">
        <v>133</v>
      </c>
      <c r="SCD21" s="240" t="s">
        <v>133</v>
      </c>
      <c r="SCE21" s="240" t="s">
        <v>133</v>
      </c>
      <c r="SCF21" s="240" t="s">
        <v>133</v>
      </c>
      <c r="SCG21" s="240" t="s">
        <v>133</v>
      </c>
      <c r="SCH21" s="240" t="s">
        <v>133</v>
      </c>
      <c r="SCI21" s="240" t="s">
        <v>133</v>
      </c>
      <c r="SCJ21" s="240" t="s">
        <v>133</v>
      </c>
      <c r="SCK21" s="240" t="s">
        <v>133</v>
      </c>
      <c r="SCL21" s="240" t="s">
        <v>133</v>
      </c>
      <c r="SCM21" s="240" t="s">
        <v>133</v>
      </c>
      <c r="SCN21" s="240" t="s">
        <v>133</v>
      </c>
      <c r="SCO21" s="240" t="s">
        <v>133</v>
      </c>
      <c r="SCP21" s="240" t="s">
        <v>133</v>
      </c>
      <c r="SCQ21" s="240" t="s">
        <v>133</v>
      </c>
      <c r="SCR21" s="240" t="s">
        <v>133</v>
      </c>
      <c r="SCS21" s="240" t="s">
        <v>133</v>
      </c>
      <c r="SCT21" s="240" t="s">
        <v>133</v>
      </c>
      <c r="SCU21" s="240" t="s">
        <v>133</v>
      </c>
      <c r="SCV21" s="240" t="s">
        <v>133</v>
      </c>
      <c r="SCW21" s="240" t="s">
        <v>133</v>
      </c>
      <c r="SCX21" s="240" t="s">
        <v>133</v>
      </c>
      <c r="SCY21" s="240" t="s">
        <v>133</v>
      </c>
      <c r="SCZ21" s="240" t="s">
        <v>133</v>
      </c>
      <c r="SDA21" s="240" t="s">
        <v>133</v>
      </c>
      <c r="SDB21" s="240" t="s">
        <v>133</v>
      </c>
      <c r="SDC21" s="240" t="s">
        <v>133</v>
      </c>
      <c r="SDD21" s="240" t="s">
        <v>133</v>
      </c>
      <c r="SDE21" s="240" t="s">
        <v>133</v>
      </c>
      <c r="SDF21" s="240" t="s">
        <v>133</v>
      </c>
      <c r="SDG21" s="240" t="s">
        <v>133</v>
      </c>
      <c r="SDH21" s="240" t="s">
        <v>133</v>
      </c>
      <c r="SDI21" s="240" t="s">
        <v>133</v>
      </c>
      <c r="SDJ21" s="240" t="s">
        <v>133</v>
      </c>
      <c r="SDK21" s="240" t="s">
        <v>133</v>
      </c>
      <c r="SDL21" s="240" t="s">
        <v>133</v>
      </c>
      <c r="SDM21" s="240" t="s">
        <v>133</v>
      </c>
      <c r="SDN21" s="240" t="s">
        <v>133</v>
      </c>
      <c r="SDO21" s="240" t="s">
        <v>133</v>
      </c>
      <c r="SDP21" s="240" t="s">
        <v>133</v>
      </c>
      <c r="SDQ21" s="240" t="s">
        <v>133</v>
      </c>
      <c r="SDR21" s="240" t="s">
        <v>133</v>
      </c>
      <c r="SDS21" s="240" t="s">
        <v>133</v>
      </c>
      <c r="SDT21" s="240" t="s">
        <v>133</v>
      </c>
      <c r="SDU21" s="240" t="s">
        <v>133</v>
      </c>
      <c r="SDV21" s="240" t="s">
        <v>133</v>
      </c>
      <c r="SDW21" s="240" t="s">
        <v>133</v>
      </c>
      <c r="SDX21" s="240" t="s">
        <v>133</v>
      </c>
      <c r="SDY21" s="240" t="s">
        <v>133</v>
      </c>
      <c r="SDZ21" s="240" t="s">
        <v>133</v>
      </c>
      <c r="SEA21" s="240" t="s">
        <v>133</v>
      </c>
      <c r="SEB21" s="240" t="s">
        <v>133</v>
      </c>
      <c r="SEC21" s="240" t="s">
        <v>133</v>
      </c>
      <c r="SED21" s="240" t="s">
        <v>133</v>
      </c>
      <c r="SEE21" s="240" t="s">
        <v>133</v>
      </c>
      <c r="SEF21" s="240" t="s">
        <v>133</v>
      </c>
      <c r="SEG21" s="240" t="s">
        <v>133</v>
      </c>
      <c r="SEH21" s="240" t="s">
        <v>133</v>
      </c>
      <c r="SEI21" s="240" t="s">
        <v>133</v>
      </c>
      <c r="SEJ21" s="240" t="s">
        <v>133</v>
      </c>
      <c r="SEK21" s="240" t="s">
        <v>133</v>
      </c>
      <c r="SEL21" s="240" t="s">
        <v>133</v>
      </c>
      <c r="SEM21" s="240" t="s">
        <v>133</v>
      </c>
      <c r="SEN21" s="240" t="s">
        <v>133</v>
      </c>
      <c r="SEO21" s="240" t="s">
        <v>133</v>
      </c>
      <c r="SEP21" s="240" t="s">
        <v>133</v>
      </c>
      <c r="SEQ21" s="240" t="s">
        <v>133</v>
      </c>
      <c r="SER21" s="240" t="s">
        <v>133</v>
      </c>
      <c r="SES21" s="240" t="s">
        <v>133</v>
      </c>
      <c r="SET21" s="240" t="s">
        <v>133</v>
      </c>
      <c r="SEU21" s="240" t="s">
        <v>133</v>
      </c>
      <c r="SEV21" s="240" t="s">
        <v>133</v>
      </c>
      <c r="SEW21" s="240" t="s">
        <v>133</v>
      </c>
      <c r="SEX21" s="240" t="s">
        <v>133</v>
      </c>
      <c r="SEY21" s="240" t="s">
        <v>133</v>
      </c>
      <c r="SEZ21" s="240" t="s">
        <v>133</v>
      </c>
      <c r="SFA21" s="240" t="s">
        <v>133</v>
      </c>
      <c r="SFB21" s="240" t="s">
        <v>133</v>
      </c>
      <c r="SFC21" s="240" t="s">
        <v>133</v>
      </c>
      <c r="SFD21" s="240" t="s">
        <v>133</v>
      </c>
      <c r="SFE21" s="240" t="s">
        <v>133</v>
      </c>
      <c r="SFF21" s="240" t="s">
        <v>133</v>
      </c>
      <c r="SFG21" s="240" t="s">
        <v>133</v>
      </c>
      <c r="SFH21" s="240" t="s">
        <v>133</v>
      </c>
      <c r="SFI21" s="240" t="s">
        <v>133</v>
      </c>
      <c r="SFJ21" s="240" t="s">
        <v>133</v>
      </c>
      <c r="SFK21" s="240" t="s">
        <v>133</v>
      </c>
      <c r="SFL21" s="240" t="s">
        <v>133</v>
      </c>
      <c r="SFM21" s="240" t="s">
        <v>133</v>
      </c>
      <c r="SFN21" s="240" t="s">
        <v>133</v>
      </c>
      <c r="SFO21" s="240" t="s">
        <v>133</v>
      </c>
      <c r="SFP21" s="240" t="s">
        <v>133</v>
      </c>
      <c r="SFQ21" s="240" t="s">
        <v>133</v>
      </c>
      <c r="SFR21" s="240" t="s">
        <v>133</v>
      </c>
      <c r="SFS21" s="240" t="s">
        <v>133</v>
      </c>
      <c r="SFT21" s="240" t="s">
        <v>133</v>
      </c>
      <c r="SFU21" s="240" t="s">
        <v>133</v>
      </c>
      <c r="SFV21" s="240" t="s">
        <v>133</v>
      </c>
      <c r="SFW21" s="240" t="s">
        <v>133</v>
      </c>
      <c r="SFX21" s="240" t="s">
        <v>133</v>
      </c>
      <c r="SFY21" s="240" t="s">
        <v>133</v>
      </c>
      <c r="SFZ21" s="240" t="s">
        <v>133</v>
      </c>
      <c r="SGA21" s="240" t="s">
        <v>133</v>
      </c>
      <c r="SGB21" s="240" t="s">
        <v>133</v>
      </c>
      <c r="SGC21" s="240" t="s">
        <v>133</v>
      </c>
      <c r="SGD21" s="240" t="s">
        <v>133</v>
      </c>
      <c r="SGE21" s="240" t="s">
        <v>133</v>
      </c>
      <c r="SGF21" s="240" t="s">
        <v>133</v>
      </c>
      <c r="SGG21" s="240" t="s">
        <v>133</v>
      </c>
      <c r="SGH21" s="240" t="s">
        <v>133</v>
      </c>
      <c r="SGI21" s="240" t="s">
        <v>133</v>
      </c>
      <c r="SGJ21" s="240" t="s">
        <v>133</v>
      </c>
      <c r="SGK21" s="240" t="s">
        <v>133</v>
      </c>
      <c r="SGL21" s="240" t="s">
        <v>133</v>
      </c>
      <c r="SGM21" s="240" t="s">
        <v>133</v>
      </c>
      <c r="SGN21" s="240" t="s">
        <v>133</v>
      </c>
      <c r="SGO21" s="240" t="s">
        <v>133</v>
      </c>
      <c r="SGP21" s="240" t="s">
        <v>133</v>
      </c>
      <c r="SGQ21" s="240" t="s">
        <v>133</v>
      </c>
      <c r="SGR21" s="240" t="s">
        <v>133</v>
      </c>
      <c r="SGS21" s="240" t="s">
        <v>133</v>
      </c>
      <c r="SGT21" s="240" t="s">
        <v>133</v>
      </c>
      <c r="SGU21" s="240" t="s">
        <v>133</v>
      </c>
      <c r="SGV21" s="240" t="s">
        <v>133</v>
      </c>
      <c r="SGW21" s="240" t="s">
        <v>133</v>
      </c>
      <c r="SGX21" s="240" t="s">
        <v>133</v>
      </c>
      <c r="SGY21" s="240" t="s">
        <v>133</v>
      </c>
      <c r="SGZ21" s="240" t="s">
        <v>133</v>
      </c>
      <c r="SHA21" s="240" t="s">
        <v>133</v>
      </c>
      <c r="SHB21" s="240" t="s">
        <v>133</v>
      </c>
      <c r="SHC21" s="240" t="s">
        <v>133</v>
      </c>
      <c r="SHD21" s="240" t="s">
        <v>133</v>
      </c>
      <c r="SHE21" s="240" t="s">
        <v>133</v>
      </c>
      <c r="SHF21" s="240" t="s">
        <v>133</v>
      </c>
      <c r="SHG21" s="240" t="s">
        <v>133</v>
      </c>
      <c r="SHH21" s="240" t="s">
        <v>133</v>
      </c>
      <c r="SHI21" s="240" t="s">
        <v>133</v>
      </c>
      <c r="SHJ21" s="240" t="s">
        <v>133</v>
      </c>
      <c r="SHK21" s="240" t="s">
        <v>133</v>
      </c>
      <c r="SHL21" s="240" t="s">
        <v>133</v>
      </c>
      <c r="SHM21" s="240" t="s">
        <v>133</v>
      </c>
      <c r="SHN21" s="240" t="s">
        <v>133</v>
      </c>
      <c r="SHO21" s="240" t="s">
        <v>133</v>
      </c>
      <c r="SHP21" s="240" t="s">
        <v>133</v>
      </c>
      <c r="SHQ21" s="240" t="s">
        <v>133</v>
      </c>
      <c r="SHR21" s="240" t="s">
        <v>133</v>
      </c>
      <c r="SHS21" s="240" t="s">
        <v>133</v>
      </c>
      <c r="SHT21" s="240" t="s">
        <v>133</v>
      </c>
      <c r="SHU21" s="240" t="s">
        <v>133</v>
      </c>
      <c r="SHV21" s="240" t="s">
        <v>133</v>
      </c>
      <c r="SHW21" s="240" t="s">
        <v>133</v>
      </c>
      <c r="SHX21" s="240" t="s">
        <v>133</v>
      </c>
      <c r="SHY21" s="240" t="s">
        <v>133</v>
      </c>
      <c r="SHZ21" s="240" t="s">
        <v>133</v>
      </c>
      <c r="SIA21" s="240" t="s">
        <v>133</v>
      </c>
      <c r="SIB21" s="240" t="s">
        <v>133</v>
      </c>
      <c r="SIC21" s="240" t="s">
        <v>133</v>
      </c>
      <c r="SID21" s="240" t="s">
        <v>133</v>
      </c>
      <c r="SIE21" s="240" t="s">
        <v>133</v>
      </c>
      <c r="SIF21" s="240" t="s">
        <v>133</v>
      </c>
      <c r="SIG21" s="240" t="s">
        <v>133</v>
      </c>
      <c r="SIH21" s="240" t="s">
        <v>133</v>
      </c>
      <c r="SII21" s="240" t="s">
        <v>133</v>
      </c>
      <c r="SIJ21" s="240" t="s">
        <v>133</v>
      </c>
      <c r="SIK21" s="240" t="s">
        <v>133</v>
      </c>
      <c r="SIL21" s="240" t="s">
        <v>133</v>
      </c>
      <c r="SIM21" s="240" t="s">
        <v>133</v>
      </c>
      <c r="SIN21" s="240" t="s">
        <v>133</v>
      </c>
      <c r="SIO21" s="240" t="s">
        <v>133</v>
      </c>
      <c r="SIP21" s="240" t="s">
        <v>133</v>
      </c>
      <c r="SIQ21" s="240" t="s">
        <v>133</v>
      </c>
      <c r="SIR21" s="240" t="s">
        <v>133</v>
      </c>
      <c r="SIS21" s="240" t="s">
        <v>133</v>
      </c>
      <c r="SIT21" s="240" t="s">
        <v>133</v>
      </c>
      <c r="SIU21" s="240" t="s">
        <v>133</v>
      </c>
      <c r="SIV21" s="240" t="s">
        <v>133</v>
      </c>
      <c r="SIW21" s="240" t="s">
        <v>133</v>
      </c>
      <c r="SIX21" s="240" t="s">
        <v>133</v>
      </c>
      <c r="SIY21" s="240" t="s">
        <v>133</v>
      </c>
      <c r="SIZ21" s="240" t="s">
        <v>133</v>
      </c>
      <c r="SJA21" s="240" t="s">
        <v>133</v>
      </c>
      <c r="SJB21" s="240" t="s">
        <v>133</v>
      </c>
      <c r="SJC21" s="240" t="s">
        <v>133</v>
      </c>
      <c r="SJD21" s="240" t="s">
        <v>133</v>
      </c>
      <c r="SJE21" s="240" t="s">
        <v>133</v>
      </c>
      <c r="SJF21" s="240" t="s">
        <v>133</v>
      </c>
      <c r="SJG21" s="240" t="s">
        <v>133</v>
      </c>
      <c r="SJH21" s="240" t="s">
        <v>133</v>
      </c>
      <c r="SJI21" s="240" t="s">
        <v>133</v>
      </c>
      <c r="SJJ21" s="240" t="s">
        <v>133</v>
      </c>
      <c r="SJK21" s="240" t="s">
        <v>133</v>
      </c>
      <c r="SJL21" s="240" t="s">
        <v>133</v>
      </c>
      <c r="SJM21" s="240" t="s">
        <v>133</v>
      </c>
      <c r="SJN21" s="240" t="s">
        <v>133</v>
      </c>
      <c r="SJO21" s="240" t="s">
        <v>133</v>
      </c>
      <c r="SJP21" s="240" t="s">
        <v>133</v>
      </c>
      <c r="SJQ21" s="240" t="s">
        <v>133</v>
      </c>
      <c r="SJR21" s="240" t="s">
        <v>133</v>
      </c>
      <c r="SJS21" s="240" t="s">
        <v>133</v>
      </c>
      <c r="SJT21" s="240" t="s">
        <v>133</v>
      </c>
      <c r="SJU21" s="240" t="s">
        <v>133</v>
      </c>
      <c r="SJV21" s="240" t="s">
        <v>133</v>
      </c>
      <c r="SJW21" s="240" t="s">
        <v>133</v>
      </c>
      <c r="SJX21" s="240" t="s">
        <v>133</v>
      </c>
      <c r="SJY21" s="240" t="s">
        <v>133</v>
      </c>
      <c r="SJZ21" s="240" t="s">
        <v>133</v>
      </c>
      <c r="SKA21" s="240" t="s">
        <v>133</v>
      </c>
      <c r="SKB21" s="240" t="s">
        <v>133</v>
      </c>
      <c r="SKC21" s="240" t="s">
        <v>133</v>
      </c>
      <c r="SKD21" s="240" t="s">
        <v>133</v>
      </c>
      <c r="SKE21" s="240" t="s">
        <v>133</v>
      </c>
      <c r="SKF21" s="240" t="s">
        <v>133</v>
      </c>
      <c r="SKG21" s="240" t="s">
        <v>133</v>
      </c>
      <c r="SKH21" s="240" t="s">
        <v>133</v>
      </c>
      <c r="SKI21" s="240" t="s">
        <v>133</v>
      </c>
      <c r="SKJ21" s="240" t="s">
        <v>133</v>
      </c>
      <c r="SKK21" s="240" t="s">
        <v>133</v>
      </c>
      <c r="SKL21" s="240" t="s">
        <v>133</v>
      </c>
      <c r="SKM21" s="240" t="s">
        <v>133</v>
      </c>
      <c r="SKN21" s="240" t="s">
        <v>133</v>
      </c>
      <c r="SKO21" s="240" t="s">
        <v>133</v>
      </c>
      <c r="SKP21" s="240" t="s">
        <v>133</v>
      </c>
      <c r="SKQ21" s="240" t="s">
        <v>133</v>
      </c>
      <c r="SKR21" s="240" t="s">
        <v>133</v>
      </c>
      <c r="SKS21" s="240" t="s">
        <v>133</v>
      </c>
      <c r="SKT21" s="240" t="s">
        <v>133</v>
      </c>
      <c r="SKU21" s="240" t="s">
        <v>133</v>
      </c>
      <c r="SKV21" s="240" t="s">
        <v>133</v>
      </c>
      <c r="SKW21" s="240" t="s">
        <v>133</v>
      </c>
      <c r="SKX21" s="240" t="s">
        <v>133</v>
      </c>
      <c r="SKY21" s="240" t="s">
        <v>133</v>
      </c>
      <c r="SKZ21" s="240" t="s">
        <v>133</v>
      </c>
      <c r="SLA21" s="240" t="s">
        <v>133</v>
      </c>
      <c r="SLB21" s="240" t="s">
        <v>133</v>
      </c>
      <c r="SLC21" s="240" t="s">
        <v>133</v>
      </c>
      <c r="SLD21" s="240" t="s">
        <v>133</v>
      </c>
      <c r="SLE21" s="240" t="s">
        <v>133</v>
      </c>
      <c r="SLF21" s="240" t="s">
        <v>133</v>
      </c>
      <c r="SLG21" s="240" t="s">
        <v>133</v>
      </c>
      <c r="SLH21" s="240" t="s">
        <v>133</v>
      </c>
      <c r="SLI21" s="240" t="s">
        <v>133</v>
      </c>
      <c r="SLJ21" s="240" t="s">
        <v>133</v>
      </c>
      <c r="SLK21" s="240" t="s">
        <v>133</v>
      </c>
      <c r="SLL21" s="240" t="s">
        <v>133</v>
      </c>
      <c r="SLM21" s="240" t="s">
        <v>133</v>
      </c>
      <c r="SLN21" s="240" t="s">
        <v>133</v>
      </c>
      <c r="SLO21" s="240" t="s">
        <v>133</v>
      </c>
      <c r="SLP21" s="240" t="s">
        <v>133</v>
      </c>
      <c r="SLQ21" s="240" t="s">
        <v>133</v>
      </c>
      <c r="SLR21" s="240" t="s">
        <v>133</v>
      </c>
      <c r="SLS21" s="240" t="s">
        <v>133</v>
      </c>
      <c r="SLT21" s="240" t="s">
        <v>133</v>
      </c>
      <c r="SLU21" s="240" t="s">
        <v>133</v>
      </c>
      <c r="SLV21" s="240" t="s">
        <v>133</v>
      </c>
      <c r="SLW21" s="240" t="s">
        <v>133</v>
      </c>
      <c r="SLX21" s="240" t="s">
        <v>133</v>
      </c>
      <c r="SLY21" s="240" t="s">
        <v>133</v>
      </c>
      <c r="SLZ21" s="240" t="s">
        <v>133</v>
      </c>
      <c r="SMA21" s="240" t="s">
        <v>133</v>
      </c>
      <c r="SMB21" s="240" t="s">
        <v>133</v>
      </c>
      <c r="SMC21" s="240" t="s">
        <v>133</v>
      </c>
      <c r="SMD21" s="240" t="s">
        <v>133</v>
      </c>
      <c r="SME21" s="240" t="s">
        <v>133</v>
      </c>
      <c r="SMF21" s="240" t="s">
        <v>133</v>
      </c>
      <c r="SMG21" s="240" t="s">
        <v>133</v>
      </c>
      <c r="SMH21" s="240" t="s">
        <v>133</v>
      </c>
      <c r="SMI21" s="240" t="s">
        <v>133</v>
      </c>
      <c r="SMJ21" s="240" t="s">
        <v>133</v>
      </c>
      <c r="SMK21" s="240" t="s">
        <v>133</v>
      </c>
      <c r="SML21" s="240" t="s">
        <v>133</v>
      </c>
      <c r="SMM21" s="240" t="s">
        <v>133</v>
      </c>
      <c r="SMN21" s="240" t="s">
        <v>133</v>
      </c>
      <c r="SMO21" s="240" t="s">
        <v>133</v>
      </c>
      <c r="SMP21" s="240" t="s">
        <v>133</v>
      </c>
      <c r="SMQ21" s="240" t="s">
        <v>133</v>
      </c>
      <c r="SMR21" s="240" t="s">
        <v>133</v>
      </c>
      <c r="SMS21" s="240" t="s">
        <v>133</v>
      </c>
      <c r="SMT21" s="240" t="s">
        <v>133</v>
      </c>
      <c r="SMU21" s="240" t="s">
        <v>133</v>
      </c>
      <c r="SMV21" s="240" t="s">
        <v>133</v>
      </c>
      <c r="SMW21" s="240" t="s">
        <v>133</v>
      </c>
      <c r="SMX21" s="240" t="s">
        <v>133</v>
      </c>
      <c r="SMY21" s="240" t="s">
        <v>133</v>
      </c>
      <c r="SMZ21" s="240" t="s">
        <v>133</v>
      </c>
      <c r="SNA21" s="240" t="s">
        <v>133</v>
      </c>
      <c r="SNB21" s="240" t="s">
        <v>133</v>
      </c>
      <c r="SNC21" s="240" t="s">
        <v>133</v>
      </c>
      <c r="SND21" s="240" t="s">
        <v>133</v>
      </c>
      <c r="SNE21" s="240" t="s">
        <v>133</v>
      </c>
      <c r="SNF21" s="240" t="s">
        <v>133</v>
      </c>
      <c r="SNG21" s="240" t="s">
        <v>133</v>
      </c>
      <c r="SNH21" s="240" t="s">
        <v>133</v>
      </c>
      <c r="SNI21" s="240" t="s">
        <v>133</v>
      </c>
      <c r="SNJ21" s="240" t="s">
        <v>133</v>
      </c>
      <c r="SNK21" s="240" t="s">
        <v>133</v>
      </c>
      <c r="SNL21" s="240" t="s">
        <v>133</v>
      </c>
      <c r="SNM21" s="240" t="s">
        <v>133</v>
      </c>
      <c r="SNN21" s="240" t="s">
        <v>133</v>
      </c>
      <c r="SNO21" s="240" t="s">
        <v>133</v>
      </c>
      <c r="SNP21" s="240" t="s">
        <v>133</v>
      </c>
      <c r="SNQ21" s="240" t="s">
        <v>133</v>
      </c>
      <c r="SNR21" s="240" t="s">
        <v>133</v>
      </c>
      <c r="SNS21" s="240" t="s">
        <v>133</v>
      </c>
      <c r="SNT21" s="240" t="s">
        <v>133</v>
      </c>
      <c r="SNU21" s="240" t="s">
        <v>133</v>
      </c>
      <c r="SNV21" s="240" t="s">
        <v>133</v>
      </c>
      <c r="SNW21" s="240" t="s">
        <v>133</v>
      </c>
      <c r="SNX21" s="240" t="s">
        <v>133</v>
      </c>
      <c r="SNY21" s="240" t="s">
        <v>133</v>
      </c>
      <c r="SNZ21" s="240" t="s">
        <v>133</v>
      </c>
      <c r="SOA21" s="240" t="s">
        <v>133</v>
      </c>
      <c r="SOB21" s="240" t="s">
        <v>133</v>
      </c>
      <c r="SOC21" s="240" t="s">
        <v>133</v>
      </c>
      <c r="SOD21" s="240" t="s">
        <v>133</v>
      </c>
      <c r="SOE21" s="240" t="s">
        <v>133</v>
      </c>
      <c r="SOF21" s="240" t="s">
        <v>133</v>
      </c>
      <c r="SOG21" s="240" t="s">
        <v>133</v>
      </c>
      <c r="SOH21" s="240" t="s">
        <v>133</v>
      </c>
      <c r="SOI21" s="240" t="s">
        <v>133</v>
      </c>
      <c r="SOJ21" s="240" t="s">
        <v>133</v>
      </c>
      <c r="SOK21" s="240" t="s">
        <v>133</v>
      </c>
      <c r="SOL21" s="240" t="s">
        <v>133</v>
      </c>
      <c r="SOM21" s="240" t="s">
        <v>133</v>
      </c>
      <c r="SON21" s="240" t="s">
        <v>133</v>
      </c>
      <c r="SOO21" s="240" t="s">
        <v>133</v>
      </c>
      <c r="SOP21" s="240" t="s">
        <v>133</v>
      </c>
      <c r="SOQ21" s="240" t="s">
        <v>133</v>
      </c>
      <c r="SOR21" s="240" t="s">
        <v>133</v>
      </c>
      <c r="SOS21" s="240" t="s">
        <v>133</v>
      </c>
      <c r="SOT21" s="240" t="s">
        <v>133</v>
      </c>
      <c r="SOU21" s="240" t="s">
        <v>133</v>
      </c>
      <c r="SOV21" s="240" t="s">
        <v>133</v>
      </c>
      <c r="SOW21" s="240" t="s">
        <v>133</v>
      </c>
      <c r="SOX21" s="240" t="s">
        <v>133</v>
      </c>
      <c r="SOY21" s="240" t="s">
        <v>133</v>
      </c>
      <c r="SOZ21" s="240" t="s">
        <v>133</v>
      </c>
      <c r="SPA21" s="240" t="s">
        <v>133</v>
      </c>
      <c r="SPB21" s="240" t="s">
        <v>133</v>
      </c>
      <c r="SPC21" s="240" t="s">
        <v>133</v>
      </c>
      <c r="SPD21" s="240" t="s">
        <v>133</v>
      </c>
      <c r="SPE21" s="240" t="s">
        <v>133</v>
      </c>
      <c r="SPF21" s="240" t="s">
        <v>133</v>
      </c>
      <c r="SPG21" s="240" t="s">
        <v>133</v>
      </c>
      <c r="SPH21" s="240" t="s">
        <v>133</v>
      </c>
      <c r="SPI21" s="240" t="s">
        <v>133</v>
      </c>
      <c r="SPJ21" s="240" t="s">
        <v>133</v>
      </c>
      <c r="SPK21" s="240" t="s">
        <v>133</v>
      </c>
      <c r="SPL21" s="240" t="s">
        <v>133</v>
      </c>
      <c r="SPM21" s="240" t="s">
        <v>133</v>
      </c>
      <c r="SPN21" s="240" t="s">
        <v>133</v>
      </c>
      <c r="SPO21" s="240" t="s">
        <v>133</v>
      </c>
      <c r="SPP21" s="240" t="s">
        <v>133</v>
      </c>
      <c r="SPQ21" s="240" t="s">
        <v>133</v>
      </c>
      <c r="SPR21" s="240" t="s">
        <v>133</v>
      </c>
      <c r="SPS21" s="240" t="s">
        <v>133</v>
      </c>
      <c r="SPT21" s="240" t="s">
        <v>133</v>
      </c>
      <c r="SPU21" s="240" t="s">
        <v>133</v>
      </c>
      <c r="SPV21" s="240" t="s">
        <v>133</v>
      </c>
      <c r="SPW21" s="240" t="s">
        <v>133</v>
      </c>
      <c r="SPX21" s="240" t="s">
        <v>133</v>
      </c>
      <c r="SPY21" s="240" t="s">
        <v>133</v>
      </c>
      <c r="SPZ21" s="240" t="s">
        <v>133</v>
      </c>
      <c r="SQA21" s="240" t="s">
        <v>133</v>
      </c>
      <c r="SQB21" s="240" t="s">
        <v>133</v>
      </c>
      <c r="SQC21" s="240" t="s">
        <v>133</v>
      </c>
      <c r="SQD21" s="240" t="s">
        <v>133</v>
      </c>
      <c r="SQE21" s="240" t="s">
        <v>133</v>
      </c>
      <c r="SQF21" s="240" t="s">
        <v>133</v>
      </c>
      <c r="SQG21" s="240" t="s">
        <v>133</v>
      </c>
      <c r="SQH21" s="240" t="s">
        <v>133</v>
      </c>
      <c r="SQI21" s="240" t="s">
        <v>133</v>
      </c>
      <c r="SQJ21" s="240" t="s">
        <v>133</v>
      </c>
      <c r="SQK21" s="240" t="s">
        <v>133</v>
      </c>
      <c r="SQL21" s="240" t="s">
        <v>133</v>
      </c>
      <c r="SQM21" s="240" t="s">
        <v>133</v>
      </c>
      <c r="SQN21" s="240" t="s">
        <v>133</v>
      </c>
      <c r="SQO21" s="240" t="s">
        <v>133</v>
      </c>
      <c r="SQP21" s="240" t="s">
        <v>133</v>
      </c>
      <c r="SQQ21" s="240" t="s">
        <v>133</v>
      </c>
      <c r="SQR21" s="240" t="s">
        <v>133</v>
      </c>
      <c r="SQS21" s="240" t="s">
        <v>133</v>
      </c>
      <c r="SQT21" s="240" t="s">
        <v>133</v>
      </c>
      <c r="SQU21" s="240" t="s">
        <v>133</v>
      </c>
      <c r="SQV21" s="240" t="s">
        <v>133</v>
      </c>
      <c r="SQW21" s="240" t="s">
        <v>133</v>
      </c>
      <c r="SQX21" s="240" t="s">
        <v>133</v>
      </c>
      <c r="SQY21" s="240" t="s">
        <v>133</v>
      </c>
      <c r="SQZ21" s="240" t="s">
        <v>133</v>
      </c>
      <c r="SRA21" s="240" t="s">
        <v>133</v>
      </c>
      <c r="SRB21" s="240" t="s">
        <v>133</v>
      </c>
      <c r="SRC21" s="240" t="s">
        <v>133</v>
      </c>
      <c r="SRD21" s="240" t="s">
        <v>133</v>
      </c>
      <c r="SRE21" s="240" t="s">
        <v>133</v>
      </c>
      <c r="SRF21" s="240" t="s">
        <v>133</v>
      </c>
      <c r="SRG21" s="240" t="s">
        <v>133</v>
      </c>
      <c r="SRH21" s="240" t="s">
        <v>133</v>
      </c>
      <c r="SRI21" s="240" t="s">
        <v>133</v>
      </c>
      <c r="SRJ21" s="240" t="s">
        <v>133</v>
      </c>
      <c r="SRK21" s="240" t="s">
        <v>133</v>
      </c>
      <c r="SRL21" s="240" t="s">
        <v>133</v>
      </c>
      <c r="SRM21" s="240" t="s">
        <v>133</v>
      </c>
      <c r="SRN21" s="240" t="s">
        <v>133</v>
      </c>
      <c r="SRO21" s="240" t="s">
        <v>133</v>
      </c>
      <c r="SRP21" s="240" t="s">
        <v>133</v>
      </c>
      <c r="SRQ21" s="240" t="s">
        <v>133</v>
      </c>
      <c r="SRR21" s="240" t="s">
        <v>133</v>
      </c>
      <c r="SRS21" s="240" t="s">
        <v>133</v>
      </c>
      <c r="SRT21" s="240" t="s">
        <v>133</v>
      </c>
      <c r="SRU21" s="240" t="s">
        <v>133</v>
      </c>
      <c r="SRV21" s="240" t="s">
        <v>133</v>
      </c>
      <c r="SRW21" s="240" t="s">
        <v>133</v>
      </c>
      <c r="SRX21" s="240" t="s">
        <v>133</v>
      </c>
      <c r="SRY21" s="240" t="s">
        <v>133</v>
      </c>
      <c r="SRZ21" s="240" t="s">
        <v>133</v>
      </c>
      <c r="SSA21" s="240" t="s">
        <v>133</v>
      </c>
      <c r="SSB21" s="240" t="s">
        <v>133</v>
      </c>
      <c r="SSC21" s="240" t="s">
        <v>133</v>
      </c>
      <c r="SSD21" s="240" t="s">
        <v>133</v>
      </c>
      <c r="SSE21" s="240" t="s">
        <v>133</v>
      </c>
      <c r="SSF21" s="240" t="s">
        <v>133</v>
      </c>
      <c r="SSG21" s="240" t="s">
        <v>133</v>
      </c>
      <c r="SSH21" s="240" t="s">
        <v>133</v>
      </c>
      <c r="SSI21" s="240" t="s">
        <v>133</v>
      </c>
      <c r="SSJ21" s="240" t="s">
        <v>133</v>
      </c>
      <c r="SSK21" s="240" t="s">
        <v>133</v>
      </c>
      <c r="SSL21" s="240" t="s">
        <v>133</v>
      </c>
      <c r="SSM21" s="240" t="s">
        <v>133</v>
      </c>
      <c r="SSN21" s="240" t="s">
        <v>133</v>
      </c>
      <c r="SSO21" s="240" t="s">
        <v>133</v>
      </c>
      <c r="SSP21" s="240" t="s">
        <v>133</v>
      </c>
      <c r="SSQ21" s="240" t="s">
        <v>133</v>
      </c>
      <c r="SSR21" s="240" t="s">
        <v>133</v>
      </c>
      <c r="SSS21" s="240" t="s">
        <v>133</v>
      </c>
      <c r="SST21" s="240" t="s">
        <v>133</v>
      </c>
      <c r="SSU21" s="240" t="s">
        <v>133</v>
      </c>
      <c r="SSV21" s="240" t="s">
        <v>133</v>
      </c>
      <c r="SSW21" s="240" t="s">
        <v>133</v>
      </c>
      <c r="SSX21" s="240" t="s">
        <v>133</v>
      </c>
      <c r="SSY21" s="240" t="s">
        <v>133</v>
      </c>
      <c r="SSZ21" s="240" t="s">
        <v>133</v>
      </c>
      <c r="STA21" s="240" t="s">
        <v>133</v>
      </c>
      <c r="STB21" s="240" t="s">
        <v>133</v>
      </c>
      <c r="STC21" s="240" t="s">
        <v>133</v>
      </c>
      <c r="STD21" s="240" t="s">
        <v>133</v>
      </c>
      <c r="STE21" s="240" t="s">
        <v>133</v>
      </c>
      <c r="STF21" s="240" t="s">
        <v>133</v>
      </c>
      <c r="STG21" s="240" t="s">
        <v>133</v>
      </c>
      <c r="STH21" s="240" t="s">
        <v>133</v>
      </c>
      <c r="STI21" s="240" t="s">
        <v>133</v>
      </c>
      <c r="STJ21" s="240" t="s">
        <v>133</v>
      </c>
      <c r="STK21" s="240" t="s">
        <v>133</v>
      </c>
      <c r="STL21" s="240" t="s">
        <v>133</v>
      </c>
      <c r="STM21" s="240" t="s">
        <v>133</v>
      </c>
      <c r="STN21" s="240" t="s">
        <v>133</v>
      </c>
      <c r="STO21" s="240" t="s">
        <v>133</v>
      </c>
      <c r="STP21" s="240" t="s">
        <v>133</v>
      </c>
      <c r="STQ21" s="240" t="s">
        <v>133</v>
      </c>
      <c r="STR21" s="240" t="s">
        <v>133</v>
      </c>
      <c r="STS21" s="240" t="s">
        <v>133</v>
      </c>
      <c r="STT21" s="240" t="s">
        <v>133</v>
      </c>
      <c r="STU21" s="240" t="s">
        <v>133</v>
      </c>
      <c r="STV21" s="240" t="s">
        <v>133</v>
      </c>
      <c r="STW21" s="240" t="s">
        <v>133</v>
      </c>
      <c r="STX21" s="240" t="s">
        <v>133</v>
      </c>
      <c r="STY21" s="240" t="s">
        <v>133</v>
      </c>
      <c r="STZ21" s="240" t="s">
        <v>133</v>
      </c>
      <c r="SUA21" s="240" t="s">
        <v>133</v>
      </c>
      <c r="SUB21" s="240" t="s">
        <v>133</v>
      </c>
      <c r="SUC21" s="240" t="s">
        <v>133</v>
      </c>
      <c r="SUD21" s="240" t="s">
        <v>133</v>
      </c>
      <c r="SUE21" s="240" t="s">
        <v>133</v>
      </c>
      <c r="SUF21" s="240" t="s">
        <v>133</v>
      </c>
      <c r="SUG21" s="240" t="s">
        <v>133</v>
      </c>
      <c r="SUH21" s="240" t="s">
        <v>133</v>
      </c>
      <c r="SUI21" s="240" t="s">
        <v>133</v>
      </c>
      <c r="SUJ21" s="240" t="s">
        <v>133</v>
      </c>
      <c r="SUK21" s="240" t="s">
        <v>133</v>
      </c>
      <c r="SUL21" s="240" t="s">
        <v>133</v>
      </c>
      <c r="SUM21" s="240" t="s">
        <v>133</v>
      </c>
      <c r="SUN21" s="240" t="s">
        <v>133</v>
      </c>
      <c r="SUO21" s="240" t="s">
        <v>133</v>
      </c>
      <c r="SUP21" s="240" t="s">
        <v>133</v>
      </c>
      <c r="SUQ21" s="240" t="s">
        <v>133</v>
      </c>
      <c r="SUR21" s="240" t="s">
        <v>133</v>
      </c>
      <c r="SUS21" s="240" t="s">
        <v>133</v>
      </c>
      <c r="SUT21" s="240" t="s">
        <v>133</v>
      </c>
      <c r="SUU21" s="240" t="s">
        <v>133</v>
      </c>
      <c r="SUV21" s="240" t="s">
        <v>133</v>
      </c>
      <c r="SUW21" s="240" t="s">
        <v>133</v>
      </c>
      <c r="SUX21" s="240" t="s">
        <v>133</v>
      </c>
      <c r="SUY21" s="240" t="s">
        <v>133</v>
      </c>
      <c r="SUZ21" s="240" t="s">
        <v>133</v>
      </c>
      <c r="SVA21" s="240" t="s">
        <v>133</v>
      </c>
      <c r="SVB21" s="240" t="s">
        <v>133</v>
      </c>
      <c r="SVC21" s="240" t="s">
        <v>133</v>
      </c>
      <c r="SVD21" s="240" t="s">
        <v>133</v>
      </c>
      <c r="SVE21" s="240" t="s">
        <v>133</v>
      </c>
      <c r="SVF21" s="240" t="s">
        <v>133</v>
      </c>
      <c r="SVG21" s="240" t="s">
        <v>133</v>
      </c>
      <c r="SVH21" s="240" t="s">
        <v>133</v>
      </c>
      <c r="SVI21" s="240" t="s">
        <v>133</v>
      </c>
      <c r="SVJ21" s="240" t="s">
        <v>133</v>
      </c>
      <c r="SVK21" s="240" t="s">
        <v>133</v>
      </c>
      <c r="SVL21" s="240" t="s">
        <v>133</v>
      </c>
      <c r="SVM21" s="240" t="s">
        <v>133</v>
      </c>
      <c r="SVN21" s="240" t="s">
        <v>133</v>
      </c>
      <c r="SVO21" s="240" t="s">
        <v>133</v>
      </c>
      <c r="SVP21" s="240" t="s">
        <v>133</v>
      </c>
      <c r="SVQ21" s="240" t="s">
        <v>133</v>
      </c>
      <c r="SVR21" s="240" t="s">
        <v>133</v>
      </c>
      <c r="SVS21" s="240" t="s">
        <v>133</v>
      </c>
      <c r="SVT21" s="240" t="s">
        <v>133</v>
      </c>
      <c r="SVU21" s="240" t="s">
        <v>133</v>
      </c>
      <c r="SVV21" s="240" t="s">
        <v>133</v>
      </c>
      <c r="SVW21" s="240" t="s">
        <v>133</v>
      </c>
      <c r="SVX21" s="240" t="s">
        <v>133</v>
      </c>
      <c r="SVY21" s="240" t="s">
        <v>133</v>
      </c>
      <c r="SVZ21" s="240" t="s">
        <v>133</v>
      </c>
      <c r="SWA21" s="240" t="s">
        <v>133</v>
      </c>
      <c r="SWB21" s="240" t="s">
        <v>133</v>
      </c>
      <c r="SWC21" s="240" t="s">
        <v>133</v>
      </c>
      <c r="SWD21" s="240" t="s">
        <v>133</v>
      </c>
      <c r="SWE21" s="240" t="s">
        <v>133</v>
      </c>
      <c r="SWF21" s="240" t="s">
        <v>133</v>
      </c>
      <c r="SWG21" s="240" t="s">
        <v>133</v>
      </c>
      <c r="SWH21" s="240" t="s">
        <v>133</v>
      </c>
      <c r="SWI21" s="240" t="s">
        <v>133</v>
      </c>
      <c r="SWJ21" s="240" t="s">
        <v>133</v>
      </c>
      <c r="SWK21" s="240" t="s">
        <v>133</v>
      </c>
      <c r="SWL21" s="240" t="s">
        <v>133</v>
      </c>
      <c r="SWM21" s="240" t="s">
        <v>133</v>
      </c>
      <c r="SWN21" s="240" t="s">
        <v>133</v>
      </c>
      <c r="SWO21" s="240" t="s">
        <v>133</v>
      </c>
      <c r="SWP21" s="240" t="s">
        <v>133</v>
      </c>
      <c r="SWQ21" s="240" t="s">
        <v>133</v>
      </c>
      <c r="SWR21" s="240" t="s">
        <v>133</v>
      </c>
      <c r="SWS21" s="240" t="s">
        <v>133</v>
      </c>
      <c r="SWT21" s="240" t="s">
        <v>133</v>
      </c>
      <c r="SWU21" s="240" t="s">
        <v>133</v>
      </c>
      <c r="SWV21" s="240" t="s">
        <v>133</v>
      </c>
      <c r="SWW21" s="240" t="s">
        <v>133</v>
      </c>
      <c r="SWX21" s="240" t="s">
        <v>133</v>
      </c>
      <c r="SWY21" s="240" t="s">
        <v>133</v>
      </c>
      <c r="SWZ21" s="240" t="s">
        <v>133</v>
      </c>
      <c r="SXA21" s="240" t="s">
        <v>133</v>
      </c>
      <c r="SXB21" s="240" t="s">
        <v>133</v>
      </c>
      <c r="SXC21" s="240" t="s">
        <v>133</v>
      </c>
      <c r="SXD21" s="240" t="s">
        <v>133</v>
      </c>
      <c r="SXE21" s="240" t="s">
        <v>133</v>
      </c>
      <c r="SXF21" s="240" t="s">
        <v>133</v>
      </c>
      <c r="SXG21" s="240" t="s">
        <v>133</v>
      </c>
      <c r="SXH21" s="240" t="s">
        <v>133</v>
      </c>
      <c r="SXI21" s="240" t="s">
        <v>133</v>
      </c>
      <c r="SXJ21" s="240" t="s">
        <v>133</v>
      </c>
      <c r="SXK21" s="240" t="s">
        <v>133</v>
      </c>
      <c r="SXL21" s="240" t="s">
        <v>133</v>
      </c>
      <c r="SXM21" s="240" t="s">
        <v>133</v>
      </c>
      <c r="SXN21" s="240" t="s">
        <v>133</v>
      </c>
      <c r="SXO21" s="240" t="s">
        <v>133</v>
      </c>
      <c r="SXP21" s="240" t="s">
        <v>133</v>
      </c>
      <c r="SXQ21" s="240" t="s">
        <v>133</v>
      </c>
      <c r="SXR21" s="240" t="s">
        <v>133</v>
      </c>
      <c r="SXS21" s="240" t="s">
        <v>133</v>
      </c>
      <c r="SXT21" s="240" t="s">
        <v>133</v>
      </c>
      <c r="SXU21" s="240" t="s">
        <v>133</v>
      </c>
      <c r="SXV21" s="240" t="s">
        <v>133</v>
      </c>
      <c r="SXW21" s="240" t="s">
        <v>133</v>
      </c>
      <c r="SXX21" s="240" t="s">
        <v>133</v>
      </c>
      <c r="SXY21" s="240" t="s">
        <v>133</v>
      </c>
      <c r="SXZ21" s="240" t="s">
        <v>133</v>
      </c>
      <c r="SYA21" s="240" t="s">
        <v>133</v>
      </c>
      <c r="SYB21" s="240" t="s">
        <v>133</v>
      </c>
      <c r="SYC21" s="240" t="s">
        <v>133</v>
      </c>
      <c r="SYD21" s="240" t="s">
        <v>133</v>
      </c>
      <c r="SYE21" s="240" t="s">
        <v>133</v>
      </c>
      <c r="SYF21" s="240" t="s">
        <v>133</v>
      </c>
      <c r="SYG21" s="240" t="s">
        <v>133</v>
      </c>
      <c r="SYH21" s="240" t="s">
        <v>133</v>
      </c>
      <c r="SYI21" s="240" t="s">
        <v>133</v>
      </c>
      <c r="SYJ21" s="240" t="s">
        <v>133</v>
      </c>
      <c r="SYK21" s="240" t="s">
        <v>133</v>
      </c>
      <c r="SYL21" s="240" t="s">
        <v>133</v>
      </c>
      <c r="SYM21" s="240" t="s">
        <v>133</v>
      </c>
      <c r="SYN21" s="240" t="s">
        <v>133</v>
      </c>
      <c r="SYO21" s="240" t="s">
        <v>133</v>
      </c>
      <c r="SYP21" s="240" t="s">
        <v>133</v>
      </c>
      <c r="SYQ21" s="240" t="s">
        <v>133</v>
      </c>
      <c r="SYR21" s="240" t="s">
        <v>133</v>
      </c>
      <c r="SYS21" s="240" t="s">
        <v>133</v>
      </c>
      <c r="SYT21" s="240" t="s">
        <v>133</v>
      </c>
      <c r="SYU21" s="240" t="s">
        <v>133</v>
      </c>
      <c r="SYV21" s="240" t="s">
        <v>133</v>
      </c>
      <c r="SYW21" s="240" t="s">
        <v>133</v>
      </c>
      <c r="SYX21" s="240" t="s">
        <v>133</v>
      </c>
      <c r="SYY21" s="240" t="s">
        <v>133</v>
      </c>
      <c r="SYZ21" s="240" t="s">
        <v>133</v>
      </c>
      <c r="SZA21" s="240" t="s">
        <v>133</v>
      </c>
      <c r="SZB21" s="240" t="s">
        <v>133</v>
      </c>
      <c r="SZC21" s="240" t="s">
        <v>133</v>
      </c>
      <c r="SZD21" s="240" t="s">
        <v>133</v>
      </c>
      <c r="SZE21" s="240" t="s">
        <v>133</v>
      </c>
      <c r="SZF21" s="240" t="s">
        <v>133</v>
      </c>
      <c r="SZG21" s="240" t="s">
        <v>133</v>
      </c>
      <c r="SZH21" s="240" t="s">
        <v>133</v>
      </c>
      <c r="SZI21" s="240" t="s">
        <v>133</v>
      </c>
      <c r="SZJ21" s="240" t="s">
        <v>133</v>
      </c>
      <c r="SZK21" s="240" t="s">
        <v>133</v>
      </c>
      <c r="SZL21" s="240" t="s">
        <v>133</v>
      </c>
      <c r="SZM21" s="240" t="s">
        <v>133</v>
      </c>
      <c r="SZN21" s="240" t="s">
        <v>133</v>
      </c>
      <c r="SZO21" s="240" t="s">
        <v>133</v>
      </c>
      <c r="SZP21" s="240" t="s">
        <v>133</v>
      </c>
      <c r="SZQ21" s="240" t="s">
        <v>133</v>
      </c>
      <c r="SZR21" s="240" t="s">
        <v>133</v>
      </c>
      <c r="SZS21" s="240" t="s">
        <v>133</v>
      </c>
      <c r="SZT21" s="240" t="s">
        <v>133</v>
      </c>
      <c r="SZU21" s="240" t="s">
        <v>133</v>
      </c>
      <c r="SZV21" s="240" t="s">
        <v>133</v>
      </c>
      <c r="SZW21" s="240" t="s">
        <v>133</v>
      </c>
      <c r="SZX21" s="240" t="s">
        <v>133</v>
      </c>
      <c r="SZY21" s="240" t="s">
        <v>133</v>
      </c>
      <c r="SZZ21" s="240" t="s">
        <v>133</v>
      </c>
      <c r="TAA21" s="240" t="s">
        <v>133</v>
      </c>
      <c r="TAB21" s="240" t="s">
        <v>133</v>
      </c>
      <c r="TAC21" s="240" t="s">
        <v>133</v>
      </c>
      <c r="TAD21" s="240" t="s">
        <v>133</v>
      </c>
      <c r="TAE21" s="240" t="s">
        <v>133</v>
      </c>
      <c r="TAF21" s="240" t="s">
        <v>133</v>
      </c>
      <c r="TAG21" s="240" t="s">
        <v>133</v>
      </c>
      <c r="TAH21" s="240" t="s">
        <v>133</v>
      </c>
      <c r="TAI21" s="240" t="s">
        <v>133</v>
      </c>
      <c r="TAJ21" s="240" t="s">
        <v>133</v>
      </c>
      <c r="TAK21" s="240" t="s">
        <v>133</v>
      </c>
      <c r="TAL21" s="240" t="s">
        <v>133</v>
      </c>
      <c r="TAM21" s="240" t="s">
        <v>133</v>
      </c>
      <c r="TAN21" s="240" t="s">
        <v>133</v>
      </c>
      <c r="TAO21" s="240" t="s">
        <v>133</v>
      </c>
      <c r="TAP21" s="240" t="s">
        <v>133</v>
      </c>
      <c r="TAQ21" s="240" t="s">
        <v>133</v>
      </c>
      <c r="TAR21" s="240" t="s">
        <v>133</v>
      </c>
      <c r="TAS21" s="240" t="s">
        <v>133</v>
      </c>
      <c r="TAT21" s="240" t="s">
        <v>133</v>
      </c>
      <c r="TAU21" s="240" t="s">
        <v>133</v>
      </c>
      <c r="TAV21" s="240" t="s">
        <v>133</v>
      </c>
      <c r="TAW21" s="240" t="s">
        <v>133</v>
      </c>
      <c r="TAX21" s="240" t="s">
        <v>133</v>
      </c>
      <c r="TAY21" s="240" t="s">
        <v>133</v>
      </c>
      <c r="TAZ21" s="240" t="s">
        <v>133</v>
      </c>
      <c r="TBA21" s="240" t="s">
        <v>133</v>
      </c>
      <c r="TBB21" s="240" t="s">
        <v>133</v>
      </c>
      <c r="TBC21" s="240" t="s">
        <v>133</v>
      </c>
      <c r="TBD21" s="240" t="s">
        <v>133</v>
      </c>
      <c r="TBE21" s="240" t="s">
        <v>133</v>
      </c>
      <c r="TBF21" s="240" t="s">
        <v>133</v>
      </c>
      <c r="TBG21" s="240" t="s">
        <v>133</v>
      </c>
      <c r="TBH21" s="240" t="s">
        <v>133</v>
      </c>
      <c r="TBI21" s="240" t="s">
        <v>133</v>
      </c>
      <c r="TBJ21" s="240" t="s">
        <v>133</v>
      </c>
      <c r="TBK21" s="240" t="s">
        <v>133</v>
      </c>
      <c r="TBL21" s="240" t="s">
        <v>133</v>
      </c>
      <c r="TBM21" s="240" t="s">
        <v>133</v>
      </c>
      <c r="TBN21" s="240" t="s">
        <v>133</v>
      </c>
      <c r="TBO21" s="240" t="s">
        <v>133</v>
      </c>
      <c r="TBP21" s="240" t="s">
        <v>133</v>
      </c>
      <c r="TBQ21" s="240" t="s">
        <v>133</v>
      </c>
      <c r="TBR21" s="240" t="s">
        <v>133</v>
      </c>
      <c r="TBS21" s="240" t="s">
        <v>133</v>
      </c>
      <c r="TBT21" s="240" t="s">
        <v>133</v>
      </c>
      <c r="TBU21" s="240" t="s">
        <v>133</v>
      </c>
      <c r="TBV21" s="240" t="s">
        <v>133</v>
      </c>
      <c r="TBW21" s="240" t="s">
        <v>133</v>
      </c>
      <c r="TBX21" s="240" t="s">
        <v>133</v>
      </c>
      <c r="TBY21" s="240" t="s">
        <v>133</v>
      </c>
      <c r="TBZ21" s="240" t="s">
        <v>133</v>
      </c>
      <c r="TCA21" s="240" t="s">
        <v>133</v>
      </c>
      <c r="TCB21" s="240" t="s">
        <v>133</v>
      </c>
      <c r="TCC21" s="240" t="s">
        <v>133</v>
      </c>
      <c r="TCD21" s="240" t="s">
        <v>133</v>
      </c>
      <c r="TCE21" s="240" t="s">
        <v>133</v>
      </c>
      <c r="TCF21" s="240" t="s">
        <v>133</v>
      </c>
      <c r="TCG21" s="240" t="s">
        <v>133</v>
      </c>
      <c r="TCH21" s="240" t="s">
        <v>133</v>
      </c>
      <c r="TCI21" s="240" t="s">
        <v>133</v>
      </c>
      <c r="TCJ21" s="240" t="s">
        <v>133</v>
      </c>
      <c r="TCK21" s="240" t="s">
        <v>133</v>
      </c>
      <c r="TCL21" s="240" t="s">
        <v>133</v>
      </c>
      <c r="TCM21" s="240" t="s">
        <v>133</v>
      </c>
      <c r="TCN21" s="240" t="s">
        <v>133</v>
      </c>
      <c r="TCO21" s="240" t="s">
        <v>133</v>
      </c>
      <c r="TCP21" s="240" t="s">
        <v>133</v>
      </c>
      <c r="TCQ21" s="240" t="s">
        <v>133</v>
      </c>
      <c r="TCR21" s="240" t="s">
        <v>133</v>
      </c>
      <c r="TCS21" s="240" t="s">
        <v>133</v>
      </c>
      <c r="TCT21" s="240" t="s">
        <v>133</v>
      </c>
      <c r="TCU21" s="240" t="s">
        <v>133</v>
      </c>
      <c r="TCV21" s="240" t="s">
        <v>133</v>
      </c>
      <c r="TCW21" s="240" t="s">
        <v>133</v>
      </c>
      <c r="TCX21" s="240" t="s">
        <v>133</v>
      </c>
      <c r="TCY21" s="240" t="s">
        <v>133</v>
      </c>
      <c r="TCZ21" s="240" t="s">
        <v>133</v>
      </c>
      <c r="TDA21" s="240" t="s">
        <v>133</v>
      </c>
      <c r="TDB21" s="240" t="s">
        <v>133</v>
      </c>
      <c r="TDC21" s="240" t="s">
        <v>133</v>
      </c>
      <c r="TDD21" s="240" t="s">
        <v>133</v>
      </c>
      <c r="TDE21" s="240" t="s">
        <v>133</v>
      </c>
      <c r="TDF21" s="240" t="s">
        <v>133</v>
      </c>
      <c r="TDG21" s="240" t="s">
        <v>133</v>
      </c>
      <c r="TDH21" s="240" t="s">
        <v>133</v>
      </c>
      <c r="TDI21" s="240" t="s">
        <v>133</v>
      </c>
      <c r="TDJ21" s="240" t="s">
        <v>133</v>
      </c>
      <c r="TDK21" s="240" t="s">
        <v>133</v>
      </c>
      <c r="TDL21" s="240" t="s">
        <v>133</v>
      </c>
      <c r="TDM21" s="240" t="s">
        <v>133</v>
      </c>
      <c r="TDN21" s="240" t="s">
        <v>133</v>
      </c>
      <c r="TDO21" s="240" t="s">
        <v>133</v>
      </c>
      <c r="TDP21" s="240" t="s">
        <v>133</v>
      </c>
      <c r="TDQ21" s="240" t="s">
        <v>133</v>
      </c>
      <c r="TDR21" s="240" t="s">
        <v>133</v>
      </c>
      <c r="TDS21" s="240" t="s">
        <v>133</v>
      </c>
      <c r="TDT21" s="240" t="s">
        <v>133</v>
      </c>
      <c r="TDU21" s="240" t="s">
        <v>133</v>
      </c>
      <c r="TDV21" s="240" t="s">
        <v>133</v>
      </c>
      <c r="TDW21" s="240" t="s">
        <v>133</v>
      </c>
      <c r="TDX21" s="240" t="s">
        <v>133</v>
      </c>
      <c r="TDY21" s="240" t="s">
        <v>133</v>
      </c>
      <c r="TDZ21" s="240" t="s">
        <v>133</v>
      </c>
      <c r="TEA21" s="240" t="s">
        <v>133</v>
      </c>
      <c r="TEB21" s="240" t="s">
        <v>133</v>
      </c>
      <c r="TEC21" s="240" t="s">
        <v>133</v>
      </c>
      <c r="TED21" s="240" t="s">
        <v>133</v>
      </c>
      <c r="TEE21" s="240" t="s">
        <v>133</v>
      </c>
      <c r="TEF21" s="240" t="s">
        <v>133</v>
      </c>
      <c r="TEG21" s="240" t="s">
        <v>133</v>
      </c>
      <c r="TEH21" s="240" t="s">
        <v>133</v>
      </c>
      <c r="TEI21" s="240" t="s">
        <v>133</v>
      </c>
      <c r="TEJ21" s="240" t="s">
        <v>133</v>
      </c>
      <c r="TEK21" s="240" t="s">
        <v>133</v>
      </c>
      <c r="TEL21" s="240" t="s">
        <v>133</v>
      </c>
      <c r="TEM21" s="240" t="s">
        <v>133</v>
      </c>
      <c r="TEN21" s="240" t="s">
        <v>133</v>
      </c>
      <c r="TEO21" s="240" t="s">
        <v>133</v>
      </c>
      <c r="TEP21" s="240" t="s">
        <v>133</v>
      </c>
      <c r="TEQ21" s="240" t="s">
        <v>133</v>
      </c>
      <c r="TER21" s="240" t="s">
        <v>133</v>
      </c>
      <c r="TES21" s="240" t="s">
        <v>133</v>
      </c>
      <c r="TET21" s="240" t="s">
        <v>133</v>
      </c>
      <c r="TEU21" s="240" t="s">
        <v>133</v>
      </c>
      <c r="TEV21" s="240" t="s">
        <v>133</v>
      </c>
      <c r="TEW21" s="240" t="s">
        <v>133</v>
      </c>
      <c r="TEX21" s="240" t="s">
        <v>133</v>
      </c>
      <c r="TEY21" s="240" t="s">
        <v>133</v>
      </c>
      <c r="TEZ21" s="240" t="s">
        <v>133</v>
      </c>
      <c r="TFA21" s="240" t="s">
        <v>133</v>
      </c>
      <c r="TFB21" s="240" t="s">
        <v>133</v>
      </c>
      <c r="TFC21" s="240" t="s">
        <v>133</v>
      </c>
      <c r="TFD21" s="240" t="s">
        <v>133</v>
      </c>
      <c r="TFE21" s="240" t="s">
        <v>133</v>
      </c>
      <c r="TFF21" s="240" t="s">
        <v>133</v>
      </c>
      <c r="TFG21" s="240" t="s">
        <v>133</v>
      </c>
      <c r="TFH21" s="240" t="s">
        <v>133</v>
      </c>
      <c r="TFI21" s="240" t="s">
        <v>133</v>
      </c>
      <c r="TFJ21" s="240" t="s">
        <v>133</v>
      </c>
      <c r="TFK21" s="240" t="s">
        <v>133</v>
      </c>
      <c r="TFL21" s="240" t="s">
        <v>133</v>
      </c>
      <c r="TFM21" s="240" t="s">
        <v>133</v>
      </c>
      <c r="TFN21" s="240" t="s">
        <v>133</v>
      </c>
      <c r="TFO21" s="240" t="s">
        <v>133</v>
      </c>
      <c r="TFP21" s="240" t="s">
        <v>133</v>
      </c>
      <c r="TFQ21" s="240" t="s">
        <v>133</v>
      </c>
      <c r="TFR21" s="240" t="s">
        <v>133</v>
      </c>
      <c r="TFS21" s="240" t="s">
        <v>133</v>
      </c>
      <c r="TFT21" s="240" t="s">
        <v>133</v>
      </c>
      <c r="TFU21" s="240" t="s">
        <v>133</v>
      </c>
      <c r="TFV21" s="240" t="s">
        <v>133</v>
      </c>
      <c r="TFW21" s="240" t="s">
        <v>133</v>
      </c>
      <c r="TFX21" s="240" t="s">
        <v>133</v>
      </c>
      <c r="TFY21" s="240" t="s">
        <v>133</v>
      </c>
      <c r="TFZ21" s="240" t="s">
        <v>133</v>
      </c>
      <c r="TGA21" s="240" t="s">
        <v>133</v>
      </c>
      <c r="TGB21" s="240" t="s">
        <v>133</v>
      </c>
      <c r="TGC21" s="240" t="s">
        <v>133</v>
      </c>
      <c r="TGD21" s="240" t="s">
        <v>133</v>
      </c>
      <c r="TGE21" s="240" t="s">
        <v>133</v>
      </c>
      <c r="TGF21" s="240" t="s">
        <v>133</v>
      </c>
      <c r="TGG21" s="240" t="s">
        <v>133</v>
      </c>
      <c r="TGH21" s="240" t="s">
        <v>133</v>
      </c>
      <c r="TGI21" s="240" t="s">
        <v>133</v>
      </c>
      <c r="TGJ21" s="240" t="s">
        <v>133</v>
      </c>
      <c r="TGK21" s="240" t="s">
        <v>133</v>
      </c>
      <c r="TGL21" s="240" t="s">
        <v>133</v>
      </c>
      <c r="TGM21" s="240" t="s">
        <v>133</v>
      </c>
      <c r="TGN21" s="240" t="s">
        <v>133</v>
      </c>
      <c r="TGO21" s="240" t="s">
        <v>133</v>
      </c>
      <c r="TGP21" s="240" t="s">
        <v>133</v>
      </c>
      <c r="TGQ21" s="240" t="s">
        <v>133</v>
      </c>
      <c r="TGR21" s="240" t="s">
        <v>133</v>
      </c>
      <c r="TGS21" s="240" t="s">
        <v>133</v>
      </c>
      <c r="TGT21" s="240" t="s">
        <v>133</v>
      </c>
      <c r="TGU21" s="240" t="s">
        <v>133</v>
      </c>
      <c r="TGV21" s="240" t="s">
        <v>133</v>
      </c>
      <c r="TGW21" s="240" t="s">
        <v>133</v>
      </c>
      <c r="TGX21" s="240" t="s">
        <v>133</v>
      </c>
      <c r="TGY21" s="240" t="s">
        <v>133</v>
      </c>
      <c r="TGZ21" s="240" t="s">
        <v>133</v>
      </c>
      <c r="THA21" s="240" t="s">
        <v>133</v>
      </c>
      <c r="THB21" s="240" t="s">
        <v>133</v>
      </c>
      <c r="THC21" s="240" t="s">
        <v>133</v>
      </c>
      <c r="THD21" s="240" t="s">
        <v>133</v>
      </c>
      <c r="THE21" s="240" t="s">
        <v>133</v>
      </c>
      <c r="THF21" s="240" t="s">
        <v>133</v>
      </c>
      <c r="THG21" s="240" t="s">
        <v>133</v>
      </c>
      <c r="THH21" s="240" t="s">
        <v>133</v>
      </c>
      <c r="THI21" s="240" t="s">
        <v>133</v>
      </c>
      <c r="THJ21" s="240" t="s">
        <v>133</v>
      </c>
      <c r="THK21" s="240" t="s">
        <v>133</v>
      </c>
      <c r="THL21" s="240" t="s">
        <v>133</v>
      </c>
      <c r="THM21" s="240" t="s">
        <v>133</v>
      </c>
      <c r="THN21" s="240" t="s">
        <v>133</v>
      </c>
      <c r="THO21" s="240" t="s">
        <v>133</v>
      </c>
      <c r="THP21" s="240" t="s">
        <v>133</v>
      </c>
      <c r="THQ21" s="240" t="s">
        <v>133</v>
      </c>
      <c r="THR21" s="240" t="s">
        <v>133</v>
      </c>
      <c r="THS21" s="240" t="s">
        <v>133</v>
      </c>
      <c r="THT21" s="240" t="s">
        <v>133</v>
      </c>
      <c r="THU21" s="240" t="s">
        <v>133</v>
      </c>
      <c r="THV21" s="240" t="s">
        <v>133</v>
      </c>
      <c r="THW21" s="240" t="s">
        <v>133</v>
      </c>
      <c r="THX21" s="240" t="s">
        <v>133</v>
      </c>
      <c r="THY21" s="240" t="s">
        <v>133</v>
      </c>
      <c r="THZ21" s="240" t="s">
        <v>133</v>
      </c>
      <c r="TIA21" s="240" t="s">
        <v>133</v>
      </c>
      <c r="TIB21" s="240" t="s">
        <v>133</v>
      </c>
      <c r="TIC21" s="240" t="s">
        <v>133</v>
      </c>
      <c r="TID21" s="240" t="s">
        <v>133</v>
      </c>
      <c r="TIE21" s="240" t="s">
        <v>133</v>
      </c>
      <c r="TIF21" s="240" t="s">
        <v>133</v>
      </c>
      <c r="TIG21" s="240" t="s">
        <v>133</v>
      </c>
      <c r="TIH21" s="240" t="s">
        <v>133</v>
      </c>
      <c r="TII21" s="240" t="s">
        <v>133</v>
      </c>
      <c r="TIJ21" s="240" t="s">
        <v>133</v>
      </c>
      <c r="TIK21" s="240" t="s">
        <v>133</v>
      </c>
      <c r="TIL21" s="240" t="s">
        <v>133</v>
      </c>
      <c r="TIM21" s="240" t="s">
        <v>133</v>
      </c>
      <c r="TIN21" s="240" t="s">
        <v>133</v>
      </c>
      <c r="TIO21" s="240" t="s">
        <v>133</v>
      </c>
      <c r="TIP21" s="240" t="s">
        <v>133</v>
      </c>
      <c r="TIQ21" s="240" t="s">
        <v>133</v>
      </c>
      <c r="TIR21" s="240" t="s">
        <v>133</v>
      </c>
      <c r="TIS21" s="240" t="s">
        <v>133</v>
      </c>
      <c r="TIT21" s="240" t="s">
        <v>133</v>
      </c>
      <c r="TIU21" s="240" t="s">
        <v>133</v>
      </c>
      <c r="TIV21" s="240" t="s">
        <v>133</v>
      </c>
      <c r="TIW21" s="240" t="s">
        <v>133</v>
      </c>
      <c r="TIX21" s="240" t="s">
        <v>133</v>
      </c>
      <c r="TIY21" s="240" t="s">
        <v>133</v>
      </c>
      <c r="TIZ21" s="240" t="s">
        <v>133</v>
      </c>
      <c r="TJA21" s="240" t="s">
        <v>133</v>
      </c>
      <c r="TJB21" s="240" t="s">
        <v>133</v>
      </c>
      <c r="TJC21" s="240" t="s">
        <v>133</v>
      </c>
      <c r="TJD21" s="240" t="s">
        <v>133</v>
      </c>
      <c r="TJE21" s="240" t="s">
        <v>133</v>
      </c>
      <c r="TJF21" s="240" t="s">
        <v>133</v>
      </c>
      <c r="TJG21" s="240" t="s">
        <v>133</v>
      </c>
      <c r="TJH21" s="240" t="s">
        <v>133</v>
      </c>
      <c r="TJI21" s="240" t="s">
        <v>133</v>
      </c>
      <c r="TJJ21" s="240" t="s">
        <v>133</v>
      </c>
      <c r="TJK21" s="240" t="s">
        <v>133</v>
      </c>
      <c r="TJL21" s="240" t="s">
        <v>133</v>
      </c>
      <c r="TJM21" s="240" t="s">
        <v>133</v>
      </c>
      <c r="TJN21" s="240" t="s">
        <v>133</v>
      </c>
      <c r="TJO21" s="240" t="s">
        <v>133</v>
      </c>
      <c r="TJP21" s="240" t="s">
        <v>133</v>
      </c>
      <c r="TJQ21" s="240" t="s">
        <v>133</v>
      </c>
      <c r="TJR21" s="240" t="s">
        <v>133</v>
      </c>
      <c r="TJS21" s="240" t="s">
        <v>133</v>
      </c>
      <c r="TJT21" s="240" t="s">
        <v>133</v>
      </c>
      <c r="TJU21" s="240" t="s">
        <v>133</v>
      </c>
      <c r="TJV21" s="240" t="s">
        <v>133</v>
      </c>
      <c r="TJW21" s="240" t="s">
        <v>133</v>
      </c>
      <c r="TJX21" s="240" t="s">
        <v>133</v>
      </c>
      <c r="TJY21" s="240" t="s">
        <v>133</v>
      </c>
      <c r="TJZ21" s="240" t="s">
        <v>133</v>
      </c>
      <c r="TKA21" s="240" t="s">
        <v>133</v>
      </c>
      <c r="TKB21" s="240" t="s">
        <v>133</v>
      </c>
      <c r="TKC21" s="240" t="s">
        <v>133</v>
      </c>
      <c r="TKD21" s="240" t="s">
        <v>133</v>
      </c>
      <c r="TKE21" s="240" t="s">
        <v>133</v>
      </c>
      <c r="TKF21" s="240" t="s">
        <v>133</v>
      </c>
      <c r="TKG21" s="240" t="s">
        <v>133</v>
      </c>
      <c r="TKH21" s="240" t="s">
        <v>133</v>
      </c>
      <c r="TKI21" s="240" t="s">
        <v>133</v>
      </c>
      <c r="TKJ21" s="240" t="s">
        <v>133</v>
      </c>
      <c r="TKK21" s="240" t="s">
        <v>133</v>
      </c>
      <c r="TKL21" s="240" t="s">
        <v>133</v>
      </c>
      <c r="TKM21" s="240" t="s">
        <v>133</v>
      </c>
      <c r="TKN21" s="240" t="s">
        <v>133</v>
      </c>
      <c r="TKO21" s="240" t="s">
        <v>133</v>
      </c>
      <c r="TKP21" s="240" t="s">
        <v>133</v>
      </c>
      <c r="TKQ21" s="240" t="s">
        <v>133</v>
      </c>
      <c r="TKR21" s="240" t="s">
        <v>133</v>
      </c>
      <c r="TKS21" s="240" t="s">
        <v>133</v>
      </c>
      <c r="TKT21" s="240" t="s">
        <v>133</v>
      </c>
      <c r="TKU21" s="240" t="s">
        <v>133</v>
      </c>
      <c r="TKV21" s="240" t="s">
        <v>133</v>
      </c>
      <c r="TKW21" s="240" t="s">
        <v>133</v>
      </c>
      <c r="TKX21" s="240" t="s">
        <v>133</v>
      </c>
      <c r="TKY21" s="240" t="s">
        <v>133</v>
      </c>
      <c r="TKZ21" s="240" t="s">
        <v>133</v>
      </c>
      <c r="TLA21" s="240" t="s">
        <v>133</v>
      </c>
      <c r="TLB21" s="240" t="s">
        <v>133</v>
      </c>
      <c r="TLC21" s="240" t="s">
        <v>133</v>
      </c>
      <c r="TLD21" s="240" t="s">
        <v>133</v>
      </c>
      <c r="TLE21" s="240" t="s">
        <v>133</v>
      </c>
      <c r="TLF21" s="240" t="s">
        <v>133</v>
      </c>
      <c r="TLG21" s="240" t="s">
        <v>133</v>
      </c>
      <c r="TLH21" s="240" t="s">
        <v>133</v>
      </c>
      <c r="TLI21" s="240" t="s">
        <v>133</v>
      </c>
      <c r="TLJ21" s="240" t="s">
        <v>133</v>
      </c>
      <c r="TLK21" s="240" t="s">
        <v>133</v>
      </c>
      <c r="TLL21" s="240" t="s">
        <v>133</v>
      </c>
      <c r="TLM21" s="240" t="s">
        <v>133</v>
      </c>
      <c r="TLN21" s="240" t="s">
        <v>133</v>
      </c>
      <c r="TLO21" s="240" t="s">
        <v>133</v>
      </c>
      <c r="TLP21" s="240" t="s">
        <v>133</v>
      </c>
      <c r="TLQ21" s="240" t="s">
        <v>133</v>
      </c>
      <c r="TLR21" s="240" t="s">
        <v>133</v>
      </c>
      <c r="TLS21" s="240" t="s">
        <v>133</v>
      </c>
      <c r="TLT21" s="240" t="s">
        <v>133</v>
      </c>
      <c r="TLU21" s="240" t="s">
        <v>133</v>
      </c>
      <c r="TLV21" s="240" t="s">
        <v>133</v>
      </c>
      <c r="TLW21" s="240" t="s">
        <v>133</v>
      </c>
      <c r="TLX21" s="240" t="s">
        <v>133</v>
      </c>
      <c r="TLY21" s="240" t="s">
        <v>133</v>
      </c>
      <c r="TLZ21" s="240" t="s">
        <v>133</v>
      </c>
      <c r="TMA21" s="240" t="s">
        <v>133</v>
      </c>
      <c r="TMB21" s="240" t="s">
        <v>133</v>
      </c>
      <c r="TMC21" s="240" t="s">
        <v>133</v>
      </c>
      <c r="TMD21" s="240" t="s">
        <v>133</v>
      </c>
      <c r="TME21" s="240" t="s">
        <v>133</v>
      </c>
      <c r="TMF21" s="240" t="s">
        <v>133</v>
      </c>
      <c r="TMG21" s="240" t="s">
        <v>133</v>
      </c>
      <c r="TMH21" s="240" t="s">
        <v>133</v>
      </c>
      <c r="TMI21" s="240" t="s">
        <v>133</v>
      </c>
      <c r="TMJ21" s="240" t="s">
        <v>133</v>
      </c>
      <c r="TMK21" s="240" t="s">
        <v>133</v>
      </c>
      <c r="TML21" s="240" t="s">
        <v>133</v>
      </c>
      <c r="TMM21" s="240" t="s">
        <v>133</v>
      </c>
      <c r="TMN21" s="240" t="s">
        <v>133</v>
      </c>
      <c r="TMO21" s="240" t="s">
        <v>133</v>
      </c>
      <c r="TMP21" s="240" t="s">
        <v>133</v>
      </c>
      <c r="TMQ21" s="240" t="s">
        <v>133</v>
      </c>
      <c r="TMR21" s="240" t="s">
        <v>133</v>
      </c>
      <c r="TMS21" s="240" t="s">
        <v>133</v>
      </c>
      <c r="TMT21" s="240" t="s">
        <v>133</v>
      </c>
      <c r="TMU21" s="240" t="s">
        <v>133</v>
      </c>
      <c r="TMV21" s="240" t="s">
        <v>133</v>
      </c>
      <c r="TMW21" s="240" t="s">
        <v>133</v>
      </c>
      <c r="TMX21" s="240" t="s">
        <v>133</v>
      </c>
      <c r="TMY21" s="240" t="s">
        <v>133</v>
      </c>
      <c r="TMZ21" s="240" t="s">
        <v>133</v>
      </c>
      <c r="TNA21" s="240" t="s">
        <v>133</v>
      </c>
      <c r="TNB21" s="240" t="s">
        <v>133</v>
      </c>
      <c r="TNC21" s="240" t="s">
        <v>133</v>
      </c>
      <c r="TND21" s="240" t="s">
        <v>133</v>
      </c>
      <c r="TNE21" s="240" t="s">
        <v>133</v>
      </c>
      <c r="TNF21" s="240" t="s">
        <v>133</v>
      </c>
      <c r="TNG21" s="240" t="s">
        <v>133</v>
      </c>
      <c r="TNH21" s="240" t="s">
        <v>133</v>
      </c>
      <c r="TNI21" s="240" t="s">
        <v>133</v>
      </c>
      <c r="TNJ21" s="240" t="s">
        <v>133</v>
      </c>
      <c r="TNK21" s="240" t="s">
        <v>133</v>
      </c>
      <c r="TNL21" s="240" t="s">
        <v>133</v>
      </c>
      <c r="TNM21" s="240" t="s">
        <v>133</v>
      </c>
      <c r="TNN21" s="240" t="s">
        <v>133</v>
      </c>
      <c r="TNO21" s="240" t="s">
        <v>133</v>
      </c>
      <c r="TNP21" s="240" t="s">
        <v>133</v>
      </c>
      <c r="TNQ21" s="240" t="s">
        <v>133</v>
      </c>
      <c r="TNR21" s="240" t="s">
        <v>133</v>
      </c>
      <c r="TNS21" s="240" t="s">
        <v>133</v>
      </c>
      <c r="TNT21" s="240" t="s">
        <v>133</v>
      </c>
      <c r="TNU21" s="240" t="s">
        <v>133</v>
      </c>
      <c r="TNV21" s="240" t="s">
        <v>133</v>
      </c>
      <c r="TNW21" s="240" t="s">
        <v>133</v>
      </c>
      <c r="TNX21" s="240" t="s">
        <v>133</v>
      </c>
      <c r="TNY21" s="240" t="s">
        <v>133</v>
      </c>
      <c r="TNZ21" s="240" t="s">
        <v>133</v>
      </c>
      <c r="TOA21" s="240" t="s">
        <v>133</v>
      </c>
      <c r="TOB21" s="240" t="s">
        <v>133</v>
      </c>
      <c r="TOC21" s="240" t="s">
        <v>133</v>
      </c>
      <c r="TOD21" s="240" t="s">
        <v>133</v>
      </c>
      <c r="TOE21" s="240" t="s">
        <v>133</v>
      </c>
      <c r="TOF21" s="240" t="s">
        <v>133</v>
      </c>
      <c r="TOG21" s="240" t="s">
        <v>133</v>
      </c>
      <c r="TOH21" s="240" t="s">
        <v>133</v>
      </c>
      <c r="TOI21" s="240" t="s">
        <v>133</v>
      </c>
      <c r="TOJ21" s="240" t="s">
        <v>133</v>
      </c>
      <c r="TOK21" s="240" t="s">
        <v>133</v>
      </c>
      <c r="TOL21" s="240" t="s">
        <v>133</v>
      </c>
      <c r="TOM21" s="240" t="s">
        <v>133</v>
      </c>
      <c r="TON21" s="240" t="s">
        <v>133</v>
      </c>
      <c r="TOO21" s="240" t="s">
        <v>133</v>
      </c>
      <c r="TOP21" s="240" t="s">
        <v>133</v>
      </c>
      <c r="TOQ21" s="240" t="s">
        <v>133</v>
      </c>
      <c r="TOR21" s="240" t="s">
        <v>133</v>
      </c>
      <c r="TOS21" s="240" t="s">
        <v>133</v>
      </c>
      <c r="TOT21" s="240" t="s">
        <v>133</v>
      </c>
      <c r="TOU21" s="240" t="s">
        <v>133</v>
      </c>
      <c r="TOV21" s="240" t="s">
        <v>133</v>
      </c>
      <c r="TOW21" s="240" t="s">
        <v>133</v>
      </c>
      <c r="TOX21" s="240" t="s">
        <v>133</v>
      </c>
      <c r="TOY21" s="240" t="s">
        <v>133</v>
      </c>
      <c r="TOZ21" s="240" t="s">
        <v>133</v>
      </c>
      <c r="TPA21" s="240" t="s">
        <v>133</v>
      </c>
      <c r="TPB21" s="240" t="s">
        <v>133</v>
      </c>
      <c r="TPC21" s="240" t="s">
        <v>133</v>
      </c>
      <c r="TPD21" s="240" t="s">
        <v>133</v>
      </c>
      <c r="TPE21" s="240" t="s">
        <v>133</v>
      </c>
      <c r="TPF21" s="240" t="s">
        <v>133</v>
      </c>
      <c r="TPG21" s="240" t="s">
        <v>133</v>
      </c>
      <c r="TPH21" s="240" t="s">
        <v>133</v>
      </c>
      <c r="TPI21" s="240" t="s">
        <v>133</v>
      </c>
      <c r="TPJ21" s="240" t="s">
        <v>133</v>
      </c>
      <c r="TPK21" s="240" t="s">
        <v>133</v>
      </c>
      <c r="TPL21" s="240" t="s">
        <v>133</v>
      </c>
      <c r="TPM21" s="240" t="s">
        <v>133</v>
      </c>
      <c r="TPN21" s="240" t="s">
        <v>133</v>
      </c>
      <c r="TPO21" s="240" t="s">
        <v>133</v>
      </c>
      <c r="TPP21" s="240" t="s">
        <v>133</v>
      </c>
      <c r="TPQ21" s="240" t="s">
        <v>133</v>
      </c>
      <c r="TPR21" s="240" t="s">
        <v>133</v>
      </c>
      <c r="TPS21" s="240" t="s">
        <v>133</v>
      </c>
      <c r="TPT21" s="240" t="s">
        <v>133</v>
      </c>
      <c r="TPU21" s="240" t="s">
        <v>133</v>
      </c>
      <c r="TPV21" s="240" t="s">
        <v>133</v>
      </c>
      <c r="TPW21" s="240" t="s">
        <v>133</v>
      </c>
      <c r="TPX21" s="240" t="s">
        <v>133</v>
      </c>
      <c r="TPY21" s="240" t="s">
        <v>133</v>
      </c>
      <c r="TPZ21" s="240" t="s">
        <v>133</v>
      </c>
      <c r="TQA21" s="240" t="s">
        <v>133</v>
      </c>
      <c r="TQB21" s="240" t="s">
        <v>133</v>
      </c>
      <c r="TQC21" s="240" t="s">
        <v>133</v>
      </c>
      <c r="TQD21" s="240" t="s">
        <v>133</v>
      </c>
      <c r="TQE21" s="240" t="s">
        <v>133</v>
      </c>
      <c r="TQF21" s="240" t="s">
        <v>133</v>
      </c>
      <c r="TQG21" s="240" t="s">
        <v>133</v>
      </c>
      <c r="TQH21" s="240" t="s">
        <v>133</v>
      </c>
      <c r="TQI21" s="240" t="s">
        <v>133</v>
      </c>
      <c r="TQJ21" s="240" t="s">
        <v>133</v>
      </c>
      <c r="TQK21" s="240" t="s">
        <v>133</v>
      </c>
      <c r="TQL21" s="240" t="s">
        <v>133</v>
      </c>
      <c r="TQM21" s="240" t="s">
        <v>133</v>
      </c>
      <c r="TQN21" s="240" t="s">
        <v>133</v>
      </c>
      <c r="TQO21" s="240" t="s">
        <v>133</v>
      </c>
      <c r="TQP21" s="240" t="s">
        <v>133</v>
      </c>
      <c r="TQQ21" s="240" t="s">
        <v>133</v>
      </c>
      <c r="TQR21" s="240" t="s">
        <v>133</v>
      </c>
      <c r="TQS21" s="240" t="s">
        <v>133</v>
      </c>
      <c r="TQT21" s="240" t="s">
        <v>133</v>
      </c>
      <c r="TQU21" s="240" t="s">
        <v>133</v>
      </c>
      <c r="TQV21" s="240" t="s">
        <v>133</v>
      </c>
      <c r="TQW21" s="240" t="s">
        <v>133</v>
      </c>
      <c r="TQX21" s="240" t="s">
        <v>133</v>
      </c>
      <c r="TQY21" s="240" t="s">
        <v>133</v>
      </c>
      <c r="TQZ21" s="240" t="s">
        <v>133</v>
      </c>
      <c r="TRA21" s="240" t="s">
        <v>133</v>
      </c>
      <c r="TRB21" s="240" t="s">
        <v>133</v>
      </c>
      <c r="TRC21" s="240" t="s">
        <v>133</v>
      </c>
      <c r="TRD21" s="240" t="s">
        <v>133</v>
      </c>
      <c r="TRE21" s="240" t="s">
        <v>133</v>
      </c>
      <c r="TRF21" s="240" t="s">
        <v>133</v>
      </c>
      <c r="TRG21" s="240" t="s">
        <v>133</v>
      </c>
      <c r="TRH21" s="240" t="s">
        <v>133</v>
      </c>
      <c r="TRI21" s="240" t="s">
        <v>133</v>
      </c>
      <c r="TRJ21" s="240" t="s">
        <v>133</v>
      </c>
      <c r="TRK21" s="240" t="s">
        <v>133</v>
      </c>
      <c r="TRL21" s="240" t="s">
        <v>133</v>
      </c>
      <c r="TRM21" s="240" t="s">
        <v>133</v>
      </c>
      <c r="TRN21" s="240" t="s">
        <v>133</v>
      </c>
      <c r="TRO21" s="240" t="s">
        <v>133</v>
      </c>
      <c r="TRP21" s="240" t="s">
        <v>133</v>
      </c>
      <c r="TRQ21" s="240" t="s">
        <v>133</v>
      </c>
      <c r="TRR21" s="240" t="s">
        <v>133</v>
      </c>
      <c r="TRS21" s="240" t="s">
        <v>133</v>
      </c>
      <c r="TRT21" s="240" t="s">
        <v>133</v>
      </c>
      <c r="TRU21" s="240" t="s">
        <v>133</v>
      </c>
      <c r="TRV21" s="240" t="s">
        <v>133</v>
      </c>
      <c r="TRW21" s="240" t="s">
        <v>133</v>
      </c>
      <c r="TRX21" s="240" t="s">
        <v>133</v>
      </c>
      <c r="TRY21" s="240" t="s">
        <v>133</v>
      </c>
      <c r="TRZ21" s="240" t="s">
        <v>133</v>
      </c>
      <c r="TSA21" s="240" t="s">
        <v>133</v>
      </c>
      <c r="TSB21" s="240" t="s">
        <v>133</v>
      </c>
      <c r="TSC21" s="240" t="s">
        <v>133</v>
      </c>
      <c r="TSD21" s="240" t="s">
        <v>133</v>
      </c>
      <c r="TSE21" s="240" t="s">
        <v>133</v>
      </c>
      <c r="TSF21" s="240" t="s">
        <v>133</v>
      </c>
      <c r="TSG21" s="240" t="s">
        <v>133</v>
      </c>
      <c r="TSH21" s="240" t="s">
        <v>133</v>
      </c>
      <c r="TSI21" s="240" t="s">
        <v>133</v>
      </c>
      <c r="TSJ21" s="240" t="s">
        <v>133</v>
      </c>
      <c r="TSK21" s="240" t="s">
        <v>133</v>
      </c>
      <c r="TSL21" s="240" t="s">
        <v>133</v>
      </c>
      <c r="TSM21" s="240" t="s">
        <v>133</v>
      </c>
      <c r="TSN21" s="240" t="s">
        <v>133</v>
      </c>
      <c r="TSO21" s="240" t="s">
        <v>133</v>
      </c>
      <c r="TSP21" s="240" t="s">
        <v>133</v>
      </c>
      <c r="TSQ21" s="240" t="s">
        <v>133</v>
      </c>
      <c r="TSR21" s="240" t="s">
        <v>133</v>
      </c>
      <c r="TSS21" s="240" t="s">
        <v>133</v>
      </c>
      <c r="TST21" s="240" t="s">
        <v>133</v>
      </c>
      <c r="TSU21" s="240" t="s">
        <v>133</v>
      </c>
      <c r="TSV21" s="240" t="s">
        <v>133</v>
      </c>
      <c r="TSW21" s="240" t="s">
        <v>133</v>
      </c>
      <c r="TSX21" s="240" t="s">
        <v>133</v>
      </c>
      <c r="TSY21" s="240" t="s">
        <v>133</v>
      </c>
      <c r="TSZ21" s="240" t="s">
        <v>133</v>
      </c>
      <c r="TTA21" s="240" t="s">
        <v>133</v>
      </c>
      <c r="TTB21" s="240" t="s">
        <v>133</v>
      </c>
      <c r="TTC21" s="240" t="s">
        <v>133</v>
      </c>
      <c r="TTD21" s="240" t="s">
        <v>133</v>
      </c>
      <c r="TTE21" s="240" t="s">
        <v>133</v>
      </c>
      <c r="TTF21" s="240" t="s">
        <v>133</v>
      </c>
      <c r="TTG21" s="240" t="s">
        <v>133</v>
      </c>
      <c r="TTH21" s="240" t="s">
        <v>133</v>
      </c>
      <c r="TTI21" s="240" t="s">
        <v>133</v>
      </c>
      <c r="TTJ21" s="240" t="s">
        <v>133</v>
      </c>
      <c r="TTK21" s="240" t="s">
        <v>133</v>
      </c>
      <c r="TTL21" s="240" t="s">
        <v>133</v>
      </c>
      <c r="TTM21" s="240" t="s">
        <v>133</v>
      </c>
      <c r="TTN21" s="240" t="s">
        <v>133</v>
      </c>
      <c r="TTO21" s="240" t="s">
        <v>133</v>
      </c>
      <c r="TTP21" s="240" t="s">
        <v>133</v>
      </c>
      <c r="TTQ21" s="240" t="s">
        <v>133</v>
      </c>
      <c r="TTR21" s="240" t="s">
        <v>133</v>
      </c>
      <c r="TTS21" s="240" t="s">
        <v>133</v>
      </c>
      <c r="TTT21" s="240" t="s">
        <v>133</v>
      </c>
      <c r="TTU21" s="240" t="s">
        <v>133</v>
      </c>
      <c r="TTV21" s="240" t="s">
        <v>133</v>
      </c>
      <c r="TTW21" s="240" t="s">
        <v>133</v>
      </c>
      <c r="TTX21" s="240" t="s">
        <v>133</v>
      </c>
      <c r="TTY21" s="240" t="s">
        <v>133</v>
      </c>
      <c r="TTZ21" s="240" t="s">
        <v>133</v>
      </c>
      <c r="TUA21" s="240" t="s">
        <v>133</v>
      </c>
      <c r="TUB21" s="240" t="s">
        <v>133</v>
      </c>
      <c r="TUC21" s="240" t="s">
        <v>133</v>
      </c>
      <c r="TUD21" s="240" t="s">
        <v>133</v>
      </c>
      <c r="TUE21" s="240" t="s">
        <v>133</v>
      </c>
      <c r="TUF21" s="240" t="s">
        <v>133</v>
      </c>
      <c r="TUG21" s="240" t="s">
        <v>133</v>
      </c>
      <c r="TUH21" s="240" t="s">
        <v>133</v>
      </c>
      <c r="TUI21" s="240" t="s">
        <v>133</v>
      </c>
      <c r="TUJ21" s="240" t="s">
        <v>133</v>
      </c>
      <c r="TUK21" s="240" t="s">
        <v>133</v>
      </c>
      <c r="TUL21" s="240" t="s">
        <v>133</v>
      </c>
      <c r="TUM21" s="240" t="s">
        <v>133</v>
      </c>
      <c r="TUN21" s="240" t="s">
        <v>133</v>
      </c>
      <c r="TUO21" s="240" t="s">
        <v>133</v>
      </c>
      <c r="TUP21" s="240" t="s">
        <v>133</v>
      </c>
      <c r="TUQ21" s="240" t="s">
        <v>133</v>
      </c>
      <c r="TUR21" s="240" t="s">
        <v>133</v>
      </c>
      <c r="TUS21" s="240" t="s">
        <v>133</v>
      </c>
      <c r="TUT21" s="240" t="s">
        <v>133</v>
      </c>
      <c r="TUU21" s="240" t="s">
        <v>133</v>
      </c>
      <c r="TUV21" s="240" t="s">
        <v>133</v>
      </c>
      <c r="TUW21" s="240" t="s">
        <v>133</v>
      </c>
      <c r="TUX21" s="240" t="s">
        <v>133</v>
      </c>
      <c r="TUY21" s="240" t="s">
        <v>133</v>
      </c>
      <c r="TUZ21" s="240" t="s">
        <v>133</v>
      </c>
      <c r="TVA21" s="240" t="s">
        <v>133</v>
      </c>
      <c r="TVB21" s="240" t="s">
        <v>133</v>
      </c>
      <c r="TVC21" s="240" t="s">
        <v>133</v>
      </c>
      <c r="TVD21" s="240" t="s">
        <v>133</v>
      </c>
      <c r="TVE21" s="240" t="s">
        <v>133</v>
      </c>
      <c r="TVF21" s="240" t="s">
        <v>133</v>
      </c>
      <c r="TVG21" s="240" t="s">
        <v>133</v>
      </c>
      <c r="TVH21" s="240" t="s">
        <v>133</v>
      </c>
      <c r="TVI21" s="240" t="s">
        <v>133</v>
      </c>
      <c r="TVJ21" s="240" t="s">
        <v>133</v>
      </c>
      <c r="TVK21" s="240" t="s">
        <v>133</v>
      </c>
      <c r="TVL21" s="240" t="s">
        <v>133</v>
      </c>
      <c r="TVM21" s="240" t="s">
        <v>133</v>
      </c>
      <c r="TVN21" s="240" t="s">
        <v>133</v>
      </c>
      <c r="TVO21" s="240" t="s">
        <v>133</v>
      </c>
      <c r="TVP21" s="240" t="s">
        <v>133</v>
      </c>
      <c r="TVQ21" s="240" t="s">
        <v>133</v>
      </c>
      <c r="TVR21" s="240" t="s">
        <v>133</v>
      </c>
      <c r="TVS21" s="240" t="s">
        <v>133</v>
      </c>
      <c r="TVT21" s="240" t="s">
        <v>133</v>
      </c>
      <c r="TVU21" s="240" t="s">
        <v>133</v>
      </c>
      <c r="TVV21" s="240" t="s">
        <v>133</v>
      </c>
      <c r="TVW21" s="240" t="s">
        <v>133</v>
      </c>
      <c r="TVX21" s="240" t="s">
        <v>133</v>
      </c>
      <c r="TVY21" s="240" t="s">
        <v>133</v>
      </c>
      <c r="TVZ21" s="240" t="s">
        <v>133</v>
      </c>
      <c r="TWA21" s="240" t="s">
        <v>133</v>
      </c>
      <c r="TWB21" s="240" t="s">
        <v>133</v>
      </c>
      <c r="TWC21" s="240" t="s">
        <v>133</v>
      </c>
      <c r="TWD21" s="240" t="s">
        <v>133</v>
      </c>
      <c r="TWE21" s="240" t="s">
        <v>133</v>
      </c>
      <c r="TWF21" s="240" t="s">
        <v>133</v>
      </c>
      <c r="TWG21" s="240" t="s">
        <v>133</v>
      </c>
      <c r="TWH21" s="240" t="s">
        <v>133</v>
      </c>
      <c r="TWI21" s="240" t="s">
        <v>133</v>
      </c>
      <c r="TWJ21" s="240" t="s">
        <v>133</v>
      </c>
      <c r="TWK21" s="240" t="s">
        <v>133</v>
      </c>
      <c r="TWL21" s="240" t="s">
        <v>133</v>
      </c>
      <c r="TWM21" s="240" t="s">
        <v>133</v>
      </c>
      <c r="TWN21" s="240" t="s">
        <v>133</v>
      </c>
      <c r="TWO21" s="240" t="s">
        <v>133</v>
      </c>
      <c r="TWP21" s="240" t="s">
        <v>133</v>
      </c>
      <c r="TWQ21" s="240" t="s">
        <v>133</v>
      </c>
      <c r="TWR21" s="240" t="s">
        <v>133</v>
      </c>
      <c r="TWS21" s="240" t="s">
        <v>133</v>
      </c>
      <c r="TWT21" s="240" t="s">
        <v>133</v>
      </c>
      <c r="TWU21" s="240" t="s">
        <v>133</v>
      </c>
      <c r="TWV21" s="240" t="s">
        <v>133</v>
      </c>
      <c r="TWW21" s="240" t="s">
        <v>133</v>
      </c>
      <c r="TWX21" s="240" t="s">
        <v>133</v>
      </c>
      <c r="TWY21" s="240" t="s">
        <v>133</v>
      </c>
      <c r="TWZ21" s="240" t="s">
        <v>133</v>
      </c>
      <c r="TXA21" s="240" t="s">
        <v>133</v>
      </c>
      <c r="TXB21" s="240" t="s">
        <v>133</v>
      </c>
      <c r="TXC21" s="240" t="s">
        <v>133</v>
      </c>
      <c r="TXD21" s="240" t="s">
        <v>133</v>
      </c>
      <c r="TXE21" s="240" t="s">
        <v>133</v>
      </c>
      <c r="TXF21" s="240" t="s">
        <v>133</v>
      </c>
      <c r="TXG21" s="240" t="s">
        <v>133</v>
      </c>
      <c r="TXH21" s="240" t="s">
        <v>133</v>
      </c>
      <c r="TXI21" s="240" t="s">
        <v>133</v>
      </c>
      <c r="TXJ21" s="240" t="s">
        <v>133</v>
      </c>
      <c r="TXK21" s="240" t="s">
        <v>133</v>
      </c>
      <c r="TXL21" s="240" t="s">
        <v>133</v>
      </c>
      <c r="TXM21" s="240" t="s">
        <v>133</v>
      </c>
      <c r="TXN21" s="240" t="s">
        <v>133</v>
      </c>
      <c r="TXO21" s="240" t="s">
        <v>133</v>
      </c>
      <c r="TXP21" s="240" t="s">
        <v>133</v>
      </c>
      <c r="TXQ21" s="240" t="s">
        <v>133</v>
      </c>
      <c r="TXR21" s="240" t="s">
        <v>133</v>
      </c>
      <c r="TXS21" s="240" t="s">
        <v>133</v>
      </c>
      <c r="TXT21" s="240" t="s">
        <v>133</v>
      </c>
      <c r="TXU21" s="240" t="s">
        <v>133</v>
      </c>
      <c r="TXV21" s="240" t="s">
        <v>133</v>
      </c>
      <c r="TXW21" s="240" t="s">
        <v>133</v>
      </c>
      <c r="TXX21" s="240" t="s">
        <v>133</v>
      </c>
      <c r="TXY21" s="240" t="s">
        <v>133</v>
      </c>
      <c r="TXZ21" s="240" t="s">
        <v>133</v>
      </c>
      <c r="TYA21" s="240" t="s">
        <v>133</v>
      </c>
      <c r="TYB21" s="240" t="s">
        <v>133</v>
      </c>
      <c r="TYC21" s="240" t="s">
        <v>133</v>
      </c>
      <c r="TYD21" s="240" t="s">
        <v>133</v>
      </c>
      <c r="TYE21" s="240" t="s">
        <v>133</v>
      </c>
      <c r="TYF21" s="240" t="s">
        <v>133</v>
      </c>
      <c r="TYG21" s="240" t="s">
        <v>133</v>
      </c>
      <c r="TYH21" s="240" t="s">
        <v>133</v>
      </c>
      <c r="TYI21" s="240" t="s">
        <v>133</v>
      </c>
      <c r="TYJ21" s="240" t="s">
        <v>133</v>
      </c>
      <c r="TYK21" s="240" t="s">
        <v>133</v>
      </c>
      <c r="TYL21" s="240" t="s">
        <v>133</v>
      </c>
      <c r="TYM21" s="240" t="s">
        <v>133</v>
      </c>
      <c r="TYN21" s="240" t="s">
        <v>133</v>
      </c>
      <c r="TYO21" s="240" t="s">
        <v>133</v>
      </c>
      <c r="TYP21" s="240" t="s">
        <v>133</v>
      </c>
      <c r="TYQ21" s="240" t="s">
        <v>133</v>
      </c>
      <c r="TYR21" s="240" t="s">
        <v>133</v>
      </c>
      <c r="TYS21" s="240" t="s">
        <v>133</v>
      </c>
      <c r="TYT21" s="240" t="s">
        <v>133</v>
      </c>
      <c r="TYU21" s="240" t="s">
        <v>133</v>
      </c>
      <c r="TYV21" s="240" t="s">
        <v>133</v>
      </c>
      <c r="TYW21" s="240" t="s">
        <v>133</v>
      </c>
      <c r="TYX21" s="240" t="s">
        <v>133</v>
      </c>
      <c r="TYY21" s="240" t="s">
        <v>133</v>
      </c>
      <c r="TYZ21" s="240" t="s">
        <v>133</v>
      </c>
      <c r="TZA21" s="240" t="s">
        <v>133</v>
      </c>
      <c r="TZB21" s="240" t="s">
        <v>133</v>
      </c>
      <c r="TZC21" s="240" t="s">
        <v>133</v>
      </c>
      <c r="TZD21" s="240" t="s">
        <v>133</v>
      </c>
      <c r="TZE21" s="240" t="s">
        <v>133</v>
      </c>
      <c r="TZF21" s="240" t="s">
        <v>133</v>
      </c>
      <c r="TZG21" s="240" t="s">
        <v>133</v>
      </c>
      <c r="TZH21" s="240" t="s">
        <v>133</v>
      </c>
      <c r="TZI21" s="240" t="s">
        <v>133</v>
      </c>
      <c r="TZJ21" s="240" t="s">
        <v>133</v>
      </c>
      <c r="TZK21" s="240" t="s">
        <v>133</v>
      </c>
      <c r="TZL21" s="240" t="s">
        <v>133</v>
      </c>
      <c r="TZM21" s="240" t="s">
        <v>133</v>
      </c>
      <c r="TZN21" s="240" t="s">
        <v>133</v>
      </c>
      <c r="TZO21" s="240" t="s">
        <v>133</v>
      </c>
      <c r="TZP21" s="240" t="s">
        <v>133</v>
      </c>
      <c r="TZQ21" s="240" t="s">
        <v>133</v>
      </c>
      <c r="TZR21" s="240" t="s">
        <v>133</v>
      </c>
      <c r="TZS21" s="240" t="s">
        <v>133</v>
      </c>
      <c r="TZT21" s="240" t="s">
        <v>133</v>
      </c>
      <c r="TZU21" s="240" t="s">
        <v>133</v>
      </c>
      <c r="TZV21" s="240" t="s">
        <v>133</v>
      </c>
      <c r="TZW21" s="240" t="s">
        <v>133</v>
      </c>
      <c r="TZX21" s="240" t="s">
        <v>133</v>
      </c>
      <c r="TZY21" s="240" t="s">
        <v>133</v>
      </c>
      <c r="TZZ21" s="240" t="s">
        <v>133</v>
      </c>
      <c r="UAA21" s="240" t="s">
        <v>133</v>
      </c>
      <c r="UAB21" s="240" t="s">
        <v>133</v>
      </c>
      <c r="UAC21" s="240" t="s">
        <v>133</v>
      </c>
      <c r="UAD21" s="240" t="s">
        <v>133</v>
      </c>
      <c r="UAE21" s="240" t="s">
        <v>133</v>
      </c>
      <c r="UAF21" s="240" t="s">
        <v>133</v>
      </c>
      <c r="UAG21" s="240" t="s">
        <v>133</v>
      </c>
      <c r="UAH21" s="240" t="s">
        <v>133</v>
      </c>
      <c r="UAI21" s="240" t="s">
        <v>133</v>
      </c>
      <c r="UAJ21" s="240" t="s">
        <v>133</v>
      </c>
      <c r="UAK21" s="240" t="s">
        <v>133</v>
      </c>
      <c r="UAL21" s="240" t="s">
        <v>133</v>
      </c>
      <c r="UAM21" s="240" t="s">
        <v>133</v>
      </c>
      <c r="UAN21" s="240" t="s">
        <v>133</v>
      </c>
      <c r="UAO21" s="240" t="s">
        <v>133</v>
      </c>
      <c r="UAP21" s="240" t="s">
        <v>133</v>
      </c>
      <c r="UAQ21" s="240" t="s">
        <v>133</v>
      </c>
      <c r="UAR21" s="240" t="s">
        <v>133</v>
      </c>
      <c r="UAS21" s="240" t="s">
        <v>133</v>
      </c>
      <c r="UAT21" s="240" t="s">
        <v>133</v>
      </c>
      <c r="UAU21" s="240" t="s">
        <v>133</v>
      </c>
      <c r="UAV21" s="240" t="s">
        <v>133</v>
      </c>
      <c r="UAW21" s="240" t="s">
        <v>133</v>
      </c>
      <c r="UAX21" s="240" t="s">
        <v>133</v>
      </c>
      <c r="UAY21" s="240" t="s">
        <v>133</v>
      </c>
      <c r="UAZ21" s="240" t="s">
        <v>133</v>
      </c>
      <c r="UBA21" s="240" t="s">
        <v>133</v>
      </c>
      <c r="UBB21" s="240" t="s">
        <v>133</v>
      </c>
      <c r="UBC21" s="240" t="s">
        <v>133</v>
      </c>
      <c r="UBD21" s="240" t="s">
        <v>133</v>
      </c>
      <c r="UBE21" s="240" t="s">
        <v>133</v>
      </c>
      <c r="UBF21" s="240" t="s">
        <v>133</v>
      </c>
      <c r="UBG21" s="240" t="s">
        <v>133</v>
      </c>
      <c r="UBH21" s="240" t="s">
        <v>133</v>
      </c>
      <c r="UBI21" s="240" t="s">
        <v>133</v>
      </c>
      <c r="UBJ21" s="240" t="s">
        <v>133</v>
      </c>
      <c r="UBK21" s="240" t="s">
        <v>133</v>
      </c>
      <c r="UBL21" s="240" t="s">
        <v>133</v>
      </c>
      <c r="UBM21" s="240" t="s">
        <v>133</v>
      </c>
      <c r="UBN21" s="240" t="s">
        <v>133</v>
      </c>
      <c r="UBO21" s="240" t="s">
        <v>133</v>
      </c>
      <c r="UBP21" s="240" t="s">
        <v>133</v>
      </c>
      <c r="UBQ21" s="240" t="s">
        <v>133</v>
      </c>
      <c r="UBR21" s="240" t="s">
        <v>133</v>
      </c>
      <c r="UBS21" s="240" t="s">
        <v>133</v>
      </c>
      <c r="UBT21" s="240" t="s">
        <v>133</v>
      </c>
      <c r="UBU21" s="240" t="s">
        <v>133</v>
      </c>
      <c r="UBV21" s="240" t="s">
        <v>133</v>
      </c>
      <c r="UBW21" s="240" t="s">
        <v>133</v>
      </c>
      <c r="UBX21" s="240" t="s">
        <v>133</v>
      </c>
      <c r="UBY21" s="240" t="s">
        <v>133</v>
      </c>
      <c r="UBZ21" s="240" t="s">
        <v>133</v>
      </c>
      <c r="UCA21" s="240" t="s">
        <v>133</v>
      </c>
      <c r="UCB21" s="240" t="s">
        <v>133</v>
      </c>
      <c r="UCC21" s="240" t="s">
        <v>133</v>
      </c>
      <c r="UCD21" s="240" t="s">
        <v>133</v>
      </c>
      <c r="UCE21" s="240" t="s">
        <v>133</v>
      </c>
      <c r="UCF21" s="240" t="s">
        <v>133</v>
      </c>
      <c r="UCG21" s="240" t="s">
        <v>133</v>
      </c>
      <c r="UCH21" s="240" t="s">
        <v>133</v>
      </c>
      <c r="UCI21" s="240" t="s">
        <v>133</v>
      </c>
      <c r="UCJ21" s="240" t="s">
        <v>133</v>
      </c>
      <c r="UCK21" s="240" t="s">
        <v>133</v>
      </c>
      <c r="UCL21" s="240" t="s">
        <v>133</v>
      </c>
      <c r="UCM21" s="240" t="s">
        <v>133</v>
      </c>
      <c r="UCN21" s="240" t="s">
        <v>133</v>
      </c>
      <c r="UCO21" s="240" t="s">
        <v>133</v>
      </c>
      <c r="UCP21" s="240" t="s">
        <v>133</v>
      </c>
      <c r="UCQ21" s="240" t="s">
        <v>133</v>
      </c>
      <c r="UCR21" s="240" t="s">
        <v>133</v>
      </c>
      <c r="UCS21" s="240" t="s">
        <v>133</v>
      </c>
      <c r="UCT21" s="240" t="s">
        <v>133</v>
      </c>
      <c r="UCU21" s="240" t="s">
        <v>133</v>
      </c>
      <c r="UCV21" s="240" t="s">
        <v>133</v>
      </c>
      <c r="UCW21" s="240" t="s">
        <v>133</v>
      </c>
      <c r="UCX21" s="240" t="s">
        <v>133</v>
      </c>
      <c r="UCY21" s="240" t="s">
        <v>133</v>
      </c>
      <c r="UCZ21" s="240" t="s">
        <v>133</v>
      </c>
      <c r="UDA21" s="240" t="s">
        <v>133</v>
      </c>
      <c r="UDB21" s="240" t="s">
        <v>133</v>
      </c>
      <c r="UDC21" s="240" t="s">
        <v>133</v>
      </c>
      <c r="UDD21" s="240" t="s">
        <v>133</v>
      </c>
      <c r="UDE21" s="240" t="s">
        <v>133</v>
      </c>
      <c r="UDF21" s="240" t="s">
        <v>133</v>
      </c>
      <c r="UDG21" s="240" t="s">
        <v>133</v>
      </c>
      <c r="UDH21" s="240" t="s">
        <v>133</v>
      </c>
      <c r="UDI21" s="240" t="s">
        <v>133</v>
      </c>
      <c r="UDJ21" s="240" t="s">
        <v>133</v>
      </c>
      <c r="UDK21" s="240" t="s">
        <v>133</v>
      </c>
      <c r="UDL21" s="240" t="s">
        <v>133</v>
      </c>
      <c r="UDM21" s="240" t="s">
        <v>133</v>
      </c>
      <c r="UDN21" s="240" t="s">
        <v>133</v>
      </c>
      <c r="UDO21" s="240" t="s">
        <v>133</v>
      </c>
      <c r="UDP21" s="240" t="s">
        <v>133</v>
      </c>
      <c r="UDQ21" s="240" t="s">
        <v>133</v>
      </c>
      <c r="UDR21" s="240" t="s">
        <v>133</v>
      </c>
      <c r="UDS21" s="240" t="s">
        <v>133</v>
      </c>
      <c r="UDT21" s="240" t="s">
        <v>133</v>
      </c>
      <c r="UDU21" s="240" t="s">
        <v>133</v>
      </c>
      <c r="UDV21" s="240" t="s">
        <v>133</v>
      </c>
      <c r="UDW21" s="240" t="s">
        <v>133</v>
      </c>
      <c r="UDX21" s="240" t="s">
        <v>133</v>
      </c>
      <c r="UDY21" s="240" t="s">
        <v>133</v>
      </c>
      <c r="UDZ21" s="240" t="s">
        <v>133</v>
      </c>
      <c r="UEA21" s="240" t="s">
        <v>133</v>
      </c>
      <c r="UEB21" s="240" t="s">
        <v>133</v>
      </c>
      <c r="UEC21" s="240" t="s">
        <v>133</v>
      </c>
      <c r="UED21" s="240" t="s">
        <v>133</v>
      </c>
      <c r="UEE21" s="240" t="s">
        <v>133</v>
      </c>
      <c r="UEF21" s="240" t="s">
        <v>133</v>
      </c>
      <c r="UEG21" s="240" t="s">
        <v>133</v>
      </c>
      <c r="UEH21" s="240" t="s">
        <v>133</v>
      </c>
      <c r="UEI21" s="240" t="s">
        <v>133</v>
      </c>
      <c r="UEJ21" s="240" t="s">
        <v>133</v>
      </c>
      <c r="UEK21" s="240" t="s">
        <v>133</v>
      </c>
      <c r="UEL21" s="240" t="s">
        <v>133</v>
      </c>
      <c r="UEM21" s="240" t="s">
        <v>133</v>
      </c>
      <c r="UEN21" s="240" t="s">
        <v>133</v>
      </c>
      <c r="UEO21" s="240" t="s">
        <v>133</v>
      </c>
      <c r="UEP21" s="240" t="s">
        <v>133</v>
      </c>
      <c r="UEQ21" s="240" t="s">
        <v>133</v>
      </c>
      <c r="UER21" s="240" t="s">
        <v>133</v>
      </c>
      <c r="UES21" s="240" t="s">
        <v>133</v>
      </c>
      <c r="UET21" s="240" t="s">
        <v>133</v>
      </c>
      <c r="UEU21" s="240" t="s">
        <v>133</v>
      </c>
      <c r="UEV21" s="240" t="s">
        <v>133</v>
      </c>
      <c r="UEW21" s="240" t="s">
        <v>133</v>
      </c>
      <c r="UEX21" s="240" t="s">
        <v>133</v>
      </c>
      <c r="UEY21" s="240" t="s">
        <v>133</v>
      </c>
      <c r="UEZ21" s="240" t="s">
        <v>133</v>
      </c>
      <c r="UFA21" s="240" t="s">
        <v>133</v>
      </c>
      <c r="UFB21" s="240" t="s">
        <v>133</v>
      </c>
      <c r="UFC21" s="240" t="s">
        <v>133</v>
      </c>
      <c r="UFD21" s="240" t="s">
        <v>133</v>
      </c>
      <c r="UFE21" s="240" t="s">
        <v>133</v>
      </c>
      <c r="UFF21" s="240" t="s">
        <v>133</v>
      </c>
      <c r="UFG21" s="240" t="s">
        <v>133</v>
      </c>
      <c r="UFH21" s="240" t="s">
        <v>133</v>
      </c>
      <c r="UFI21" s="240" t="s">
        <v>133</v>
      </c>
      <c r="UFJ21" s="240" t="s">
        <v>133</v>
      </c>
      <c r="UFK21" s="240" t="s">
        <v>133</v>
      </c>
      <c r="UFL21" s="240" t="s">
        <v>133</v>
      </c>
      <c r="UFM21" s="240" t="s">
        <v>133</v>
      </c>
      <c r="UFN21" s="240" t="s">
        <v>133</v>
      </c>
      <c r="UFO21" s="240" t="s">
        <v>133</v>
      </c>
      <c r="UFP21" s="240" t="s">
        <v>133</v>
      </c>
      <c r="UFQ21" s="240" t="s">
        <v>133</v>
      </c>
      <c r="UFR21" s="240" t="s">
        <v>133</v>
      </c>
      <c r="UFS21" s="240" t="s">
        <v>133</v>
      </c>
      <c r="UFT21" s="240" t="s">
        <v>133</v>
      </c>
      <c r="UFU21" s="240" t="s">
        <v>133</v>
      </c>
      <c r="UFV21" s="240" t="s">
        <v>133</v>
      </c>
      <c r="UFW21" s="240" t="s">
        <v>133</v>
      </c>
      <c r="UFX21" s="240" t="s">
        <v>133</v>
      </c>
      <c r="UFY21" s="240" t="s">
        <v>133</v>
      </c>
      <c r="UFZ21" s="240" t="s">
        <v>133</v>
      </c>
      <c r="UGA21" s="240" t="s">
        <v>133</v>
      </c>
      <c r="UGB21" s="240" t="s">
        <v>133</v>
      </c>
      <c r="UGC21" s="240" t="s">
        <v>133</v>
      </c>
      <c r="UGD21" s="240" t="s">
        <v>133</v>
      </c>
      <c r="UGE21" s="240" t="s">
        <v>133</v>
      </c>
      <c r="UGF21" s="240" t="s">
        <v>133</v>
      </c>
      <c r="UGG21" s="240" t="s">
        <v>133</v>
      </c>
      <c r="UGH21" s="240" t="s">
        <v>133</v>
      </c>
      <c r="UGI21" s="240" t="s">
        <v>133</v>
      </c>
      <c r="UGJ21" s="240" t="s">
        <v>133</v>
      </c>
      <c r="UGK21" s="240" t="s">
        <v>133</v>
      </c>
      <c r="UGL21" s="240" t="s">
        <v>133</v>
      </c>
      <c r="UGM21" s="240" t="s">
        <v>133</v>
      </c>
      <c r="UGN21" s="240" t="s">
        <v>133</v>
      </c>
      <c r="UGO21" s="240" t="s">
        <v>133</v>
      </c>
      <c r="UGP21" s="240" t="s">
        <v>133</v>
      </c>
      <c r="UGQ21" s="240" t="s">
        <v>133</v>
      </c>
      <c r="UGR21" s="240" t="s">
        <v>133</v>
      </c>
      <c r="UGS21" s="240" t="s">
        <v>133</v>
      </c>
      <c r="UGT21" s="240" t="s">
        <v>133</v>
      </c>
      <c r="UGU21" s="240" t="s">
        <v>133</v>
      </c>
      <c r="UGV21" s="240" t="s">
        <v>133</v>
      </c>
      <c r="UGW21" s="240" t="s">
        <v>133</v>
      </c>
      <c r="UGX21" s="240" t="s">
        <v>133</v>
      </c>
      <c r="UGY21" s="240" t="s">
        <v>133</v>
      </c>
      <c r="UGZ21" s="240" t="s">
        <v>133</v>
      </c>
      <c r="UHA21" s="240" t="s">
        <v>133</v>
      </c>
      <c r="UHB21" s="240" t="s">
        <v>133</v>
      </c>
      <c r="UHC21" s="240" t="s">
        <v>133</v>
      </c>
      <c r="UHD21" s="240" t="s">
        <v>133</v>
      </c>
      <c r="UHE21" s="240" t="s">
        <v>133</v>
      </c>
      <c r="UHF21" s="240" t="s">
        <v>133</v>
      </c>
      <c r="UHG21" s="240" t="s">
        <v>133</v>
      </c>
      <c r="UHH21" s="240" t="s">
        <v>133</v>
      </c>
      <c r="UHI21" s="240" t="s">
        <v>133</v>
      </c>
      <c r="UHJ21" s="240" t="s">
        <v>133</v>
      </c>
      <c r="UHK21" s="240" t="s">
        <v>133</v>
      </c>
      <c r="UHL21" s="240" t="s">
        <v>133</v>
      </c>
      <c r="UHM21" s="240" t="s">
        <v>133</v>
      </c>
      <c r="UHN21" s="240" t="s">
        <v>133</v>
      </c>
      <c r="UHO21" s="240" t="s">
        <v>133</v>
      </c>
      <c r="UHP21" s="240" t="s">
        <v>133</v>
      </c>
      <c r="UHQ21" s="240" t="s">
        <v>133</v>
      </c>
      <c r="UHR21" s="240" t="s">
        <v>133</v>
      </c>
      <c r="UHS21" s="240" t="s">
        <v>133</v>
      </c>
      <c r="UHT21" s="240" t="s">
        <v>133</v>
      </c>
      <c r="UHU21" s="240" t="s">
        <v>133</v>
      </c>
      <c r="UHV21" s="240" t="s">
        <v>133</v>
      </c>
      <c r="UHW21" s="240" t="s">
        <v>133</v>
      </c>
      <c r="UHX21" s="240" t="s">
        <v>133</v>
      </c>
      <c r="UHY21" s="240" t="s">
        <v>133</v>
      </c>
      <c r="UHZ21" s="240" t="s">
        <v>133</v>
      </c>
      <c r="UIA21" s="240" t="s">
        <v>133</v>
      </c>
      <c r="UIB21" s="240" t="s">
        <v>133</v>
      </c>
      <c r="UIC21" s="240" t="s">
        <v>133</v>
      </c>
      <c r="UID21" s="240" t="s">
        <v>133</v>
      </c>
      <c r="UIE21" s="240" t="s">
        <v>133</v>
      </c>
      <c r="UIF21" s="240" t="s">
        <v>133</v>
      </c>
      <c r="UIG21" s="240" t="s">
        <v>133</v>
      </c>
      <c r="UIH21" s="240" t="s">
        <v>133</v>
      </c>
      <c r="UII21" s="240" t="s">
        <v>133</v>
      </c>
      <c r="UIJ21" s="240" t="s">
        <v>133</v>
      </c>
      <c r="UIK21" s="240" t="s">
        <v>133</v>
      </c>
      <c r="UIL21" s="240" t="s">
        <v>133</v>
      </c>
      <c r="UIM21" s="240" t="s">
        <v>133</v>
      </c>
      <c r="UIN21" s="240" t="s">
        <v>133</v>
      </c>
      <c r="UIO21" s="240" t="s">
        <v>133</v>
      </c>
      <c r="UIP21" s="240" t="s">
        <v>133</v>
      </c>
      <c r="UIQ21" s="240" t="s">
        <v>133</v>
      </c>
      <c r="UIR21" s="240" t="s">
        <v>133</v>
      </c>
      <c r="UIS21" s="240" t="s">
        <v>133</v>
      </c>
      <c r="UIT21" s="240" t="s">
        <v>133</v>
      </c>
      <c r="UIU21" s="240" t="s">
        <v>133</v>
      </c>
      <c r="UIV21" s="240" t="s">
        <v>133</v>
      </c>
      <c r="UIW21" s="240" t="s">
        <v>133</v>
      </c>
      <c r="UIX21" s="240" t="s">
        <v>133</v>
      </c>
      <c r="UIY21" s="240" t="s">
        <v>133</v>
      </c>
      <c r="UIZ21" s="240" t="s">
        <v>133</v>
      </c>
      <c r="UJA21" s="240" t="s">
        <v>133</v>
      </c>
      <c r="UJB21" s="240" t="s">
        <v>133</v>
      </c>
      <c r="UJC21" s="240" t="s">
        <v>133</v>
      </c>
      <c r="UJD21" s="240" t="s">
        <v>133</v>
      </c>
      <c r="UJE21" s="240" t="s">
        <v>133</v>
      </c>
      <c r="UJF21" s="240" t="s">
        <v>133</v>
      </c>
      <c r="UJG21" s="240" t="s">
        <v>133</v>
      </c>
      <c r="UJH21" s="240" t="s">
        <v>133</v>
      </c>
      <c r="UJI21" s="240" t="s">
        <v>133</v>
      </c>
      <c r="UJJ21" s="240" t="s">
        <v>133</v>
      </c>
      <c r="UJK21" s="240" t="s">
        <v>133</v>
      </c>
      <c r="UJL21" s="240" t="s">
        <v>133</v>
      </c>
      <c r="UJM21" s="240" t="s">
        <v>133</v>
      </c>
      <c r="UJN21" s="240" t="s">
        <v>133</v>
      </c>
      <c r="UJO21" s="240" t="s">
        <v>133</v>
      </c>
      <c r="UJP21" s="240" t="s">
        <v>133</v>
      </c>
      <c r="UJQ21" s="240" t="s">
        <v>133</v>
      </c>
      <c r="UJR21" s="240" t="s">
        <v>133</v>
      </c>
      <c r="UJS21" s="240" t="s">
        <v>133</v>
      </c>
      <c r="UJT21" s="240" t="s">
        <v>133</v>
      </c>
      <c r="UJU21" s="240" t="s">
        <v>133</v>
      </c>
      <c r="UJV21" s="240" t="s">
        <v>133</v>
      </c>
      <c r="UJW21" s="240" t="s">
        <v>133</v>
      </c>
      <c r="UJX21" s="240" t="s">
        <v>133</v>
      </c>
      <c r="UJY21" s="240" t="s">
        <v>133</v>
      </c>
      <c r="UJZ21" s="240" t="s">
        <v>133</v>
      </c>
      <c r="UKA21" s="240" t="s">
        <v>133</v>
      </c>
      <c r="UKB21" s="240" t="s">
        <v>133</v>
      </c>
      <c r="UKC21" s="240" t="s">
        <v>133</v>
      </c>
      <c r="UKD21" s="240" t="s">
        <v>133</v>
      </c>
      <c r="UKE21" s="240" t="s">
        <v>133</v>
      </c>
      <c r="UKF21" s="240" t="s">
        <v>133</v>
      </c>
      <c r="UKG21" s="240" t="s">
        <v>133</v>
      </c>
      <c r="UKH21" s="240" t="s">
        <v>133</v>
      </c>
      <c r="UKI21" s="240" t="s">
        <v>133</v>
      </c>
      <c r="UKJ21" s="240" t="s">
        <v>133</v>
      </c>
      <c r="UKK21" s="240" t="s">
        <v>133</v>
      </c>
      <c r="UKL21" s="240" t="s">
        <v>133</v>
      </c>
      <c r="UKM21" s="240" t="s">
        <v>133</v>
      </c>
      <c r="UKN21" s="240" t="s">
        <v>133</v>
      </c>
      <c r="UKO21" s="240" t="s">
        <v>133</v>
      </c>
      <c r="UKP21" s="240" t="s">
        <v>133</v>
      </c>
      <c r="UKQ21" s="240" t="s">
        <v>133</v>
      </c>
      <c r="UKR21" s="240" t="s">
        <v>133</v>
      </c>
      <c r="UKS21" s="240" t="s">
        <v>133</v>
      </c>
      <c r="UKT21" s="240" t="s">
        <v>133</v>
      </c>
      <c r="UKU21" s="240" t="s">
        <v>133</v>
      </c>
      <c r="UKV21" s="240" t="s">
        <v>133</v>
      </c>
      <c r="UKW21" s="240" t="s">
        <v>133</v>
      </c>
      <c r="UKX21" s="240" t="s">
        <v>133</v>
      </c>
      <c r="UKY21" s="240" t="s">
        <v>133</v>
      </c>
      <c r="UKZ21" s="240" t="s">
        <v>133</v>
      </c>
      <c r="ULA21" s="240" t="s">
        <v>133</v>
      </c>
      <c r="ULB21" s="240" t="s">
        <v>133</v>
      </c>
      <c r="ULC21" s="240" t="s">
        <v>133</v>
      </c>
      <c r="ULD21" s="240" t="s">
        <v>133</v>
      </c>
      <c r="ULE21" s="240" t="s">
        <v>133</v>
      </c>
      <c r="ULF21" s="240" t="s">
        <v>133</v>
      </c>
      <c r="ULG21" s="240" t="s">
        <v>133</v>
      </c>
      <c r="ULH21" s="240" t="s">
        <v>133</v>
      </c>
      <c r="ULI21" s="240" t="s">
        <v>133</v>
      </c>
      <c r="ULJ21" s="240" t="s">
        <v>133</v>
      </c>
      <c r="ULK21" s="240" t="s">
        <v>133</v>
      </c>
      <c r="ULL21" s="240" t="s">
        <v>133</v>
      </c>
      <c r="ULM21" s="240" t="s">
        <v>133</v>
      </c>
      <c r="ULN21" s="240" t="s">
        <v>133</v>
      </c>
      <c r="ULO21" s="240" t="s">
        <v>133</v>
      </c>
      <c r="ULP21" s="240" t="s">
        <v>133</v>
      </c>
      <c r="ULQ21" s="240" t="s">
        <v>133</v>
      </c>
      <c r="ULR21" s="240" t="s">
        <v>133</v>
      </c>
      <c r="ULS21" s="240" t="s">
        <v>133</v>
      </c>
      <c r="ULT21" s="240" t="s">
        <v>133</v>
      </c>
      <c r="ULU21" s="240" t="s">
        <v>133</v>
      </c>
      <c r="ULV21" s="240" t="s">
        <v>133</v>
      </c>
      <c r="ULW21" s="240" t="s">
        <v>133</v>
      </c>
      <c r="ULX21" s="240" t="s">
        <v>133</v>
      </c>
      <c r="ULY21" s="240" t="s">
        <v>133</v>
      </c>
      <c r="ULZ21" s="240" t="s">
        <v>133</v>
      </c>
      <c r="UMA21" s="240" t="s">
        <v>133</v>
      </c>
      <c r="UMB21" s="240" t="s">
        <v>133</v>
      </c>
      <c r="UMC21" s="240" t="s">
        <v>133</v>
      </c>
      <c r="UMD21" s="240" t="s">
        <v>133</v>
      </c>
      <c r="UME21" s="240" t="s">
        <v>133</v>
      </c>
      <c r="UMF21" s="240" t="s">
        <v>133</v>
      </c>
      <c r="UMG21" s="240" t="s">
        <v>133</v>
      </c>
      <c r="UMH21" s="240" t="s">
        <v>133</v>
      </c>
      <c r="UMI21" s="240" t="s">
        <v>133</v>
      </c>
      <c r="UMJ21" s="240" t="s">
        <v>133</v>
      </c>
      <c r="UMK21" s="240" t="s">
        <v>133</v>
      </c>
      <c r="UML21" s="240" t="s">
        <v>133</v>
      </c>
      <c r="UMM21" s="240" t="s">
        <v>133</v>
      </c>
      <c r="UMN21" s="240" t="s">
        <v>133</v>
      </c>
      <c r="UMO21" s="240" t="s">
        <v>133</v>
      </c>
      <c r="UMP21" s="240" t="s">
        <v>133</v>
      </c>
      <c r="UMQ21" s="240" t="s">
        <v>133</v>
      </c>
      <c r="UMR21" s="240" t="s">
        <v>133</v>
      </c>
      <c r="UMS21" s="240" t="s">
        <v>133</v>
      </c>
      <c r="UMT21" s="240" t="s">
        <v>133</v>
      </c>
      <c r="UMU21" s="240" t="s">
        <v>133</v>
      </c>
      <c r="UMV21" s="240" t="s">
        <v>133</v>
      </c>
      <c r="UMW21" s="240" t="s">
        <v>133</v>
      </c>
      <c r="UMX21" s="240" t="s">
        <v>133</v>
      </c>
      <c r="UMY21" s="240" t="s">
        <v>133</v>
      </c>
      <c r="UMZ21" s="240" t="s">
        <v>133</v>
      </c>
      <c r="UNA21" s="240" t="s">
        <v>133</v>
      </c>
      <c r="UNB21" s="240" t="s">
        <v>133</v>
      </c>
      <c r="UNC21" s="240" t="s">
        <v>133</v>
      </c>
      <c r="UND21" s="240" t="s">
        <v>133</v>
      </c>
      <c r="UNE21" s="240" t="s">
        <v>133</v>
      </c>
      <c r="UNF21" s="240" t="s">
        <v>133</v>
      </c>
      <c r="UNG21" s="240" t="s">
        <v>133</v>
      </c>
      <c r="UNH21" s="240" t="s">
        <v>133</v>
      </c>
      <c r="UNI21" s="240" t="s">
        <v>133</v>
      </c>
      <c r="UNJ21" s="240" t="s">
        <v>133</v>
      </c>
      <c r="UNK21" s="240" t="s">
        <v>133</v>
      </c>
      <c r="UNL21" s="240" t="s">
        <v>133</v>
      </c>
      <c r="UNM21" s="240" t="s">
        <v>133</v>
      </c>
      <c r="UNN21" s="240" t="s">
        <v>133</v>
      </c>
      <c r="UNO21" s="240" t="s">
        <v>133</v>
      </c>
      <c r="UNP21" s="240" t="s">
        <v>133</v>
      </c>
      <c r="UNQ21" s="240" t="s">
        <v>133</v>
      </c>
      <c r="UNR21" s="240" t="s">
        <v>133</v>
      </c>
      <c r="UNS21" s="240" t="s">
        <v>133</v>
      </c>
      <c r="UNT21" s="240" t="s">
        <v>133</v>
      </c>
      <c r="UNU21" s="240" t="s">
        <v>133</v>
      </c>
      <c r="UNV21" s="240" t="s">
        <v>133</v>
      </c>
      <c r="UNW21" s="240" t="s">
        <v>133</v>
      </c>
      <c r="UNX21" s="240" t="s">
        <v>133</v>
      </c>
      <c r="UNY21" s="240" t="s">
        <v>133</v>
      </c>
      <c r="UNZ21" s="240" t="s">
        <v>133</v>
      </c>
      <c r="UOA21" s="240" t="s">
        <v>133</v>
      </c>
      <c r="UOB21" s="240" t="s">
        <v>133</v>
      </c>
      <c r="UOC21" s="240" t="s">
        <v>133</v>
      </c>
      <c r="UOD21" s="240" t="s">
        <v>133</v>
      </c>
      <c r="UOE21" s="240" t="s">
        <v>133</v>
      </c>
      <c r="UOF21" s="240" t="s">
        <v>133</v>
      </c>
      <c r="UOG21" s="240" t="s">
        <v>133</v>
      </c>
      <c r="UOH21" s="240" t="s">
        <v>133</v>
      </c>
      <c r="UOI21" s="240" t="s">
        <v>133</v>
      </c>
      <c r="UOJ21" s="240" t="s">
        <v>133</v>
      </c>
      <c r="UOK21" s="240" t="s">
        <v>133</v>
      </c>
      <c r="UOL21" s="240" t="s">
        <v>133</v>
      </c>
      <c r="UOM21" s="240" t="s">
        <v>133</v>
      </c>
      <c r="UON21" s="240" t="s">
        <v>133</v>
      </c>
      <c r="UOO21" s="240" t="s">
        <v>133</v>
      </c>
      <c r="UOP21" s="240" t="s">
        <v>133</v>
      </c>
      <c r="UOQ21" s="240" t="s">
        <v>133</v>
      </c>
      <c r="UOR21" s="240" t="s">
        <v>133</v>
      </c>
      <c r="UOS21" s="240" t="s">
        <v>133</v>
      </c>
      <c r="UOT21" s="240" t="s">
        <v>133</v>
      </c>
      <c r="UOU21" s="240" t="s">
        <v>133</v>
      </c>
      <c r="UOV21" s="240" t="s">
        <v>133</v>
      </c>
      <c r="UOW21" s="240" t="s">
        <v>133</v>
      </c>
      <c r="UOX21" s="240" t="s">
        <v>133</v>
      </c>
      <c r="UOY21" s="240" t="s">
        <v>133</v>
      </c>
      <c r="UOZ21" s="240" t="s">
        <v>133</v>
      </c>
      <c r="UPA21" s="240" t="s">
        <v>133</v>
      </c>
      <c r="UPB21" s="240" t="s">
        <v>133</v>
      </c>
      <c r="UPC21" s="240" t="s">
        <v>133</v>
      </c>
      <c r="UPD21" s="240" t="s">
        <v>133</v>
      </c>
      <c r="UPE21" s="240" t="s">
        <v>133</v>
      </c>
      <c r="UPF21" s="240" t="s">
        <v>133</v>
      </c>
      <c r="UPG21" s="240" t="s">
        <v>133</v>
      </c>
      <c r="UPH21" s="240" t="s">
        <v>133</v>
      </c>
      <c r="UPI21" s="240" t="s">
        <v>133</v>
      </c>
      <c r="UPJ21" s="240" t="s">
        <v>133</v>
      </c>
      <c r="UPK21" s="240" t="s">
        <v>133</v>
      </c>
      <c r="UPL21" s="240" t="s">
        <v>133</v>
      </c>
      <c r="UPM21" s="240" t="s">
        <v>133</v>
      </c>
      <c r="UPN21" s="240" t="s">
        <v>133</v>
      </c>
      <c r="UPO21" s="240" t="s">
        <v>133</v>
      </c>
      <c r="UPP21" s="240" t="s">
        <v>133</v>
      </c>
      <c r="UPQ21" s="240" t="s">
        <v>133</v>
      </c>
      <c r="UPR21" s="240" t="s">
        <v>133</v>
      </c>
      <c r="UPS21" s="240" t="s">
        <v>133</v>
      </c>
      <c r="UPT21" s="240" t="s">
        <v>133</v>
      </c>
      <c r="UPU21" s="240" t="s">
        <v>133</v>
      </c>
      <c r="UPV21" s="240" t="s">
        <v>133</v>
      </c>
      <c r="UPW21" s="240" t="s">
        <v>133</v>
      </c>
      <c r="UPX21" s="240" t="s">
        <v>133</v>
      </c>
      <c r="UPY21" s="240" t="s">
        <v>133</v>
      </c>
      <c r="UPZ21" s="240" t="s">
        <v>133</v>
      </c>
      <c r="UQA21" s="240" t="s">
        <v>133</v>
      </c>
      <c r="UQB21" s="240" t="s">
        <v>133</v>
      </c>
      <c r="UQC21" s="240" t="s">
        <v>133</v>
      </c>
      <c r="UQD21" s="240" t="s">
        <v>133</v>
      </c>
      <c r="UQE21" s="240" t="s">
        <v>133</v>
      </c>
      <c r="UQF21" s="240" t="s">
        <v>133</v>
      </c>
      <c r="UQG21" s="240" t="s">
        <v>133</v>
      </c>
      <c r="UQH21" s="240" t="s">
        <v>133</v>
      </c>
      <c r="UQI21" s="240" t="s">
        <v>133</v>
      </c>
      <c r="UQJ21" s="240" t="s">
        <v>133</v>
      </c>
      <c r="UQK21" s="240" t="s">
        <v>133</v>
      </c>
      <c r="UQL21" s="240" t="s">
        <v>133</v>
      </c>
      <c r="UQM21" s="240" t="s">
        <v>133</v>
      </c>
      <c r="UQN21" s="240" t="s">
        <v>133</v>
      </c>
      <c r="UQO21" s="240" t="s">
        <v>133</v>
      </c>
      <c r="UQP21" s="240" t="s">
        <v>133</v>
      </c>
      <c r="UQQ21" s="240" t="s">
        <v>133</v>
      </c>
      <c r="UQR21" s="240" t="s">
        <v>133</v>
      </c>
      <c r="UQS21" s="240" t="s">
        <v>133</v>
      </c>
      <c r="UQT21" s="240" t="s">
        <v>133</v>
      </c>
      <c r="UQU21" s="240" t="s">
        <v>133</v>
      </c>
      <c r="UQV21" s="240" t="s">
        <v>133</v>
      </c>
      <c r="UQW21" s="240" t="s">
        <v>133</v>
      </c>
      <c r="UQX21" s="240" t="s">
        <v>133</v>
      </c>
      <c r="UQY21" s="240" t="s">
        <v>133</v>
      </c>
      <c r="UQZ21" s="240" t="s">
        <v>133</v>
      </c>
      <c r="URA21" s="240" t="s">
        <v>133</v>
      </c>
      <c r="URB21" s="240" t="s">
        <v>133</v>
      </c>
      <c r="URC21" s="240" t="s">
        <v>133</v>
      </c>
      <c r="URD21" s="240" t="s">
        <v>133</v>
      </c>
      <c r="URE21" s="240" t="s">
        <v>133</v>
      </c>
      <c r="URF21" s="240" t="s">
        <v>133</v>
      </c>
      <c r="URG21" s="240" t="s">
        <v>133</v>
      </c>
      <c r="URH21" s="240" t="s">
        <v>133</v>
      </c>
      <c r="URI21" s="240" t="s">
        <v>133</v>
      </c>
      <c r="URJ21" s="240" t="s">
        <v>133</v>
      </c>
      <c r="URK21" s="240" t="s">
        <v>133</v>
      </c>
      <c r="URL21" s="240" t="s">
        <v>133</v>
      </c>
      <c r="URM21" s="240" t="s">
        <v>133</v>
      </c>
      <c r="URN21" s="240" t="s">
        <v>133</v>
      </c>
      <c r="URO21" s="240" t="s">
        <v>133</v>
      </c>
      <c r="URP21" s="240" t="s">
        <v>133</v>
      </c>
      <c r="URQ21" s="240" t="s">
        <v>133</v>
      </c>
      <c r="URR21" s="240" t="s">
        <v>133</v>
      </c>
      <c r="URS21" s="240" t="s">
        <v>133</v>
      </c>
      <c r="URT21" s="240" t="s">
        <v>133</v>
      </c>
      <c r="URU21" s="240" t="s">
        <v>133</v>
      </c>
      <c r="URV21" s="240" t="s">
        <v>133</v>
      </c>
      <c r="URW21" s="240" t="s">
        <v>133</v>
      </c>
      <c r="URX21" s="240" t="s">
        <v>133</v>
      </c>
      <c r="URY21" s="240" t="s">
        <v>133</v>
      </c>
      <c r="URZ21" s="240" t="s">
        <v>133</v>
      </c>
      <c r="USA21" s="240" t="s">
        <v>133</v>
      </c>
      <c r="USB21" s="240" t="s">
        <v>133</v>
      </c>
      <c r="USC21" s="240" t="s">
        <v>133</v>
      </c>
      <c r="USD21" s="240" t="s">
        <v>133</v>
      </c>
      <c r="USE21" s="240" t="s">
        <v>133</v>
      </c>
      <c r="USF21" s="240" t="s">
        <v>133</v>
      </c>
      <c r="USG21" s="240" t="s">
        <v>133</v>
      </c>
      <c r="USH21" s="240" t="s">
        <v>133</v>
      </c>
      <c r="USI21" s="240" t="s">
        <v>133</v>
      </c>
      <c r="USJ21" s="240" t="s">
        <v>133</v>
      </c>
      <c r="USK21" s="240" t="s">
        <v>133</v>
      </c>
      <c r="USL21" s="240" t="s">
        <v>133</v>
      </c>
      <c r="USM21" s="240" t="s">
        <v>133</v>
      </c>
      <c r="USN21" s="240" t="s">
        <v>133</v>
      </c>
      <c r="USO21" s="240" t="s">
        <v>133</v>
      </c>
      <c r="USP21" s="240" t="s">
        <v>133</v>
      </c>
      <c r="USQ21" s="240" t="s">
        <v>133</v>
      </c>
      <c r="USR21" s="240" t="s">
        <v>133</v>
      </c>
      <c r="USS21" s="240" t="s">
        <v>133</v>
      </c>
      <c r="UST21" s="240" t="s">
        <v>133</v>
      </c>
      <c r="USU21" s="240" t="s">
        <v>133</v>
      </c>
      <c r="USV21" s="240" t="s">
        <v>133</v>
      </c>
      <c r="USW21" s="240" t="s">
        <v>133</v>
      </c>
      <c r="USX21" s="240" t="s">
        <v>133</v>
      </c>
      <c r="USY21" s="240" t="s">
        <v>133</v>
      </c>
      <c r="USZ21" s="240" t="s">
        <v>133</v>
      </c>
      <c r="UTA21" s="240" t="s">
        <v>133</v>
      </c>
      <c r="UTB21" s="240" t="s">
        <v>133</v>
      </c>
      <c r="UTC21" s="240" t="s">
        <v>133</v>
      </c>
      <c r="UTD21" s="240" t="s">
        <v>133</v>
      </c>
      <c r="UTE21" s="240" t="s">
        <v>133</v>
      </c>
      <c r="UTF21" s="240" t="s">
        <v>133</v>
      </c>
      <c r="UTG21" s="240" t="s">
        <v>133</v>
      </c>
      <c r="UTH21" s="240" t="s">
        <v>133</v>
      </c>
      <c r="UTI21" s="240" t="s">
        <v>133</v>
      </c>
      <c r="UTJ21" s="240" t="s">
        <v>133</v>
      </c>
      <c r="UTK21" s="240" t="s">
        <v>133</v>
      </c>
      <c r="UTL21" s="240" t="s">
        <v>133</v>
      </c>
      <c r="UTM21" s="240" t="s">
        <v>133</v>
      </c>
      <c r="UTN21" s="240" t="s">
        <v>133</v>
      </c>
      <c r="UTO21" s="240" t="s">
        <v>133</v>
      </c>
      <c r="UTP21" s="240" t="s">
        <v>133</v>
      </c>
      <c r="UTQ21" s="240" t="s">
        <v>133</v>
      </c>
      <c r="UTR21" s="240" t="s">
        <v>133</v>
      </c>
      <c r="UTS21" s="240" t="s">
        <v>133</v>
      </c>
      <c r="UTT21" s="240" t="s">
        <v>133</v>
      </c>
      <c r="UTU21" s="240" t="s">
        <v>133</v>
      </c>
      <c r="UTV21" s="240" t="s">
        <v>133</v>
      </c>
      <c r="UTW21" s="240" t="s">
        <v>133</v>
      </c>
      <c r="UTX21" s="240" t="s">
        <v>133</v>
      </c>
      <c r="UTY21" s="240" t="s">
        <v>133</v>
      </c>
      <c r="UTZ21" s="240" t="s">
        <v>133</v>
      </c>
      <c r="UUA21" s="240" t="s">
        <v>133</v>
      </c>
      <c r="UUB21" s="240" t="s">
        <v>133</v>
      </c>
      <c r="UUC21" s="240" t="s">
        <v>133</v>
      </c>
      <c r="UUD21" s="240" t="s">
        <v>133</v>
      </c>
      <c r="UUE21" s="240" t="s">
        <v>133</v>
      </c>
      <c r="UUF21" s="240" t="s">
        <v>133</v>
      </c>
      <c r="UUG21" s="240" t="s">
        <v>133</v>
      </c>
      <c r="UUH21" s="240" t="s">
        <v>133</v>
      </c>
      <c r="UUI21" s="240" t="s">
        <v>133</v>
      </c>
      <c r="UUJ21" s="240" t="s">
        <v>133</v>
      </c>
      <c r="UUK21" s="240" t="s">
        <v>133</v>
      </c>
      <c r="UUL21" s="240" t="s">
        <v>133</v>
      </c>
      <c r="UUM21" s="240" t="s">
        <v>133</v>
      </c>
      <c r="UUN21" s="240" t="s">
        <v>133</v>
      </c>
      <c r="UUO21" s="240" t="s">
        <v>133</v>
      </c>
      <c r="UUP21" s="240" t="s">
        <v>133</v>
      </c>
      <c r="UUQ21" s="240" t="s">
        <v>133</v>
      </c>
      <c r="UUR21" s="240" t="s">
        <v>133</v>
      </c>
      <c r="UUS21" s="240" t="s">
        <v>133</v>
      </c>
      <c r="UUT21" s="240" t="s">
        <v>133</v>
      </c>
      <c r="UUU21" s="240" t="s">
        <v>133</v>
      </c>
      <c r="UUV21" s="240" t="s">
        <v>133</v>
      </c>
      <c r="UUW21" s="240" t="s">
        <v>133</v>
      </c>
      <c r="UUX21" s="240" t="s">
        <v>133</v>
      </c>
      <c r="UUY21" s="240" t="s">
        <v>133</v>
      </c>
      <c r="UUZ21" s="240" t="s">
        <v>133</v>
      </c>
      <c r="UVA21" s="240" t="s">
        <v>133</v>
      </c>
      <c r="UVB21" s="240" t="s">
        <v>133</v>
      </c>
      <c r="UVC21" s="240" t="s">
        <v>133</v>
      </c>
      <c r="UVD21" s="240" t="s">
        <v>133</v>
      </c>
      <c r="UVE21" s="240" t="s">
        <v>133</v>
      </c>
      <c r="UVF21" s="240" t="s">
        <v>133</v>
      </c>
      <c r="UVG21" s="240" t="s">
        <v>133</v>
      </c>
      <c r="UVH21" s="240" t="s">
        <v>133</v>
      </c>
      <c r="UVI21" s="240" t="s">
        <v>133</v>
      </c>
      <c r="UVJ21" s="240" t="s">
        <v>133</v>
      </c>
      <c r="UVK21" s="240" t="s">
        <v>133</v>
      </c>
      <c r="UVL21" s="240" t="s">
        <v>133</v>
      </c>
      <c r="UVM21" s="240" t="s">
        <v>133</v>
      </c>
      <c r="UVN21" s="240" t="s">
        <v>133</v>
      </c>
      <c r="UVO21" s="240" t="s">
        <v>133</v>
      </c>
      <c r="UVP21" s="240" t="s">
        <v>133</v>
      </c>
      <c r="UVQ21" s="240" t="s">
        <v>133</v>
      </c>
      <c r="UVR21" s="240" t="s">
        <v>133</v>
      </c>
      <c r="UVS21" s="240" t="s">
        <v>133</v>
      </c>
      <c r="UVT21" s="240" t="s">
        <v>133</v>
      </c>
      <c r="UVU21" s="240" t="s">
        <v>133</v>
      </c>
      <c r="UVV21" s="240" t="s">
        <v>133</v>
      </c>
      <c r="UVW21" s="240" t="s">
        <v>133</v>
      </c>
      <c r="UVX21" s="240" t="s">
        <v>133</v>
      </c>
      <c r="UVY21" s="240" t="s">
        <v>133</v>
      </c>
      <c r="UVZ21" s="240" t="s">
        <v>133</v>
      </c>
      <c r="UWA21" s="240" t="s">
        <v>133</v>
      </c>
      <c r="UWB21" s="240" t="s">
        <v>133</v>
      </c>
      <c r="UWC21" s="240" t="s">
        <v>133</v>
      </c>
      <c r="UWD21" s="240" t="s">
        <v>133</v>
      </c>
      <c r="UWE21" s="240" t="s">
        <v>133</v>
      </c>
      <c r="UWF21" s="240" t="s">
        <v>133</v>
      </c>
      <c r="UWG21" s="240" t="s">
        <v>133</v>
      </c>
      <c r="UWH21" s="240" t="s">
        <v>133</v>
      </c>
      <c r="UWI21" s="240" t="s">
        <v>133</v>
      </c>
      <c r="UWJ21" s="240" t="s">
        <v>133</v>
      </c>
      <c r="UWK21" s="240" t="s">
        <v>133</v>
      </c>
      <c r="UWL21" s="240" t="s">
        <v>133</v>
      </c>
      <c r="UWM21" s="240" t="s">
        <v>133</v>
      </c>
      <c r="UWN21" s="240" t="s">
        <v>133</v>
      </c>
      <c r="UWO21" s="240" t="s">
        <v>133</v>
      </c>
      <c r="UWP21" s="240" t="s">
        <v>133</v>
      </c>
      <c r="UWQ21" s="240" t="s">
        <v>133</v>
      </c>
      <c r="UWR21" s="240" t="s">
        <v>133</v>
      </c>
      <c r="UWS21" s="240" t="s">
        <v>133</v>
      </c>
      <c r="UWT21" s="240" t="s">
        <v>133</v>
      </c>
      <c r="UWU21" s="240" t="s">
        <v>133</v>
      </c>
      <c r="UWV21" s="240" t="s">
        <v>133</v>
      </c>
      <c r="UWW21" s="240" t="s">
        <v>133</v>
      </c>
      <c r="UWX21" s="240" t="s">
        <v>133</v>
      </c>
      <c r="UWY21" s="240" t="s">
        <v>133</v>
      </c>
      <c r="UWZ21" s="240" t="s">
        <v>133</v>
      </c>
      <c r="UXA21" s="240" t="s">
        <v>133</v>
      </c>
      <c r="UXB21" s="240" t="s">
        <v>133</v>
      </c>
      <c r="UXC21" s="240" t="s">
        <v>133</v>
      </c>
      <c r="UXD21" s="240" t="s">
        <v>133</v>
      </c>
      <c r="UXE21" s="240" t="s">
        <v>133</v>
      </c>
      <c r="UXF21" s="240" t="s">
        <v>133</v>
      </c>
      <c r="UXG21" s="240" t="s">
        <v>133</v>
      </c>
      <c r="UXH21" s="240" t="s">
        <v>133</v>
      </c>
      <c r="UXI21" s="240" t="s">
        <v>133</v>
      </c>
      <c r="UXJ21" s="240" t="s">
        <v>133</v>
      </c>
      <c r="UXK21" s="240" t="s">
        <v>133</v>
      </c>
      <c r="UXL21" s="240" t="s">
        <v>133</v>
      </c>
      <c r="UXM21" s="240" t="s">
        <v>133</v>
      </c>
      <c r="UXN21" s="240" t="s">
        <v>133</v>
      </c>
      <c r="UXO21" s="240" t="s">
        <v>133</v>
      </c>
      <c r="UXP21" s="240" t="s">
        <v>133</v>
      </c>
      <c r="UXQ21" s="240" t="s">
        <v>133</v>
      </c>
      <c r="UXR21" s="240" t="s">
        <v>133</v>
      </c>
      <c r="UXS21" s="240" t="s">
        <v>133</v>
      </c>
      <c r="UXT21" s="240" t="s">
        <v>133</v>
      </c>
      <c r="UXU21" s="240" t="s">
        <v>133</v>
      </c>
      <c r="UXV21" s="240" t="s">
        <v>133</v>
      </c>
      <c r="UXW21" s="240" t="s">
        <v>133</v>
      </c>
      <c r="UXX21" s="240" t="s">
        <v>133</v>
      </c>
      <c r="UXY21" s="240" t="s">
        <v>133</v>
      </c>
      <c r="UXZ21" s="240" t="s">
        <v>133</v>
      </c>
      <c r="UYA21" s="240" t="s">
        <v>133</v>
      </c>
      <c r="UYB21" s="240" t="s">
        <v>133</v>
      </c>
      <c r="UYC21" s="240" t="s">
        <v>133</v>
      </c>
      <c r="UYD21" s="240" t="s">
        <v>133</v>
      </c>
      <c r="UYE21" s="240" t="s">
        <v>133</v>
      </c>
      <c r="UYF21" s="240" t="s">
        <v>133</v>
      </c>
      <c r="UYG21" s="240" t="s">
        <v>133</v>
      </c>
      <c r="UYH21" s="240" t="s">
        <v>133</v>
      </c>
      <c r="UYI21" s="240" t="s">
        <v>133</v>
      </c>
      <c r="UYJ21" s="240" t="s">
        <v>133</v>
      </c>
      <c r="UYK21" s="240" t="s">
        <v>133</v>
      </c>
      <c r="UYL21" s="240" t="s">
        <v>133</v>
      </c>
      <c r="UYM21" s="240" t="s">
        <v>133</v>
      </c>
      <c r="UYN21" s="240" t="s">
        <v>133</v>
      </c>
      <c r="UYO21" s="240" t="s">
        <v>133</v>
      </c>
      <c r="UYP21" s="240" t="s">
        <v>133</v>
      </c>
      <c r="UYQ21" s="240" t="s">
        <v>133</v>
      </c>
      <c r="UYR21" s="240" t="s">
        <v>133</v>
      </c>
      <c r="UYS21" s="240" t="s">
        <v>133</v>
      </c>
      <c r="UYT21" s="240" t="s">
        <v>133</v>
      </c>
      <c r="UYU21" s="240" t="s">
        <v>133</v>
      </c>
      <c r="UYV21" s="240" t="s">
        <v>133</v>
      </c>
      <c r="UYW21" s="240" t="s">
        <v>133</v>
      </c>
      <c r="UYX21" s="240" t="s">
        <v>133</v>
      </c>
      <c r="UYY21" s="240" t="s">
        <v>133</v>
      </c>
      <c r="UYZ21" s="240" t="s">
        <v>133</v>
      </c>
      <c r="UZA21" s="240" t="s">
        <v>133</v>
      </c>
      <c r="UZB21" s="240" t="s">
        <v>133</v>
      </c>
      <c r="UZC21" s="240" t="s">
        <v>133</v>
      </c>
      <c r="UZD21" s="240" t="s">
        <v>133</v>
      </c>
      <c r="UZE21" s="240" t="s">
        <v>133</v>
      </c>
      <c r="UZF21" s="240" t="s">
        <v>133</v>
      </c>
      <c r="UZG21" s="240" t="s">
        <v>133</v>
      </c>
      <c r="UZH21" s="240" t="s">
        <v>133</v>
      </c>
      <c r="UZI21" s="240" t="s">
        <v>133</v>
      </c>
      <c r="UZJ21" s="240" t="s">
        <v>133</v>
      </c>
      <c r="UZK21" s="240" t="s">
        <v>133</v>
      </c>
      <c r="UZL21" s="240" t="s">
        <v>133</v>
      </c>
      <c r="UZM21" s="240" t="s">
        <v>133</v>
      </c>
      <c r="UZN21" s="240" t="s">
        <v>133</v>
      </c>
      <c r="UZO21" s="240" t="s">
        <v>133</v>
      </c>
      <c r="UZP21" s="240" t="s">
        <v>133</v>
      </c>
      <c r="UZQ21" s="240" t="s">
        <v>133</v>
      </c>
      <c r="UZR21" s="240" t="s">
        <v>133</v>
      </c>
      <c r="UZS21" s="240" t="s">
        <v>133</v>
      </c>
      <c r="UZT21" s="240" t="s">
        <v>133</v>
      </c>
      <c r="UZU21" s="240" t="s">
        <v>133</v>
      </c>
      <c r="UZV21" s="240" t="s">
        <v>133</v>
      </c>
      <c r="UZW21" s="240" t="s">
        <v>133</v>
      </c>
      <c r="UZX21" s="240" t="s">
        <v>133</v>
      </c>
      <c r="UZY21" s="240" t="s">
        <v>133</v>
      </c>
      <c r="UZZ21" s="240" t="s">
        <v>133</v>
      </c>
      <c r="VAA21" s="240" t="s">
        <v>133</v>
      </c>
      <c r="VAB21" s="240" t="s">
        <v>133</v>
      </c>
      <c r="VAC21" s="240" t="s">
        <v>133</v>
      </c>
      <c r="VAD21" s="240" t="s">
        <v>133</v>
      </c>
      <c r="VAE21" s="240" t="s">
        <v>133</v>
      </c>
      <c r="VAF21" s="240" t="s">
        <v>133</v>
      </c>
      <c r="VAG21" s="240" t="s">
        <v>133</v>
      </c>
      <c r="VAH21" s="240" t="s">
        <v>133</v>
      </c>
      <c r="VAI21" s="240" t="s">
        <v>133</v>
      </c>
      <c r="VAJ21" s="240" t="s">
        <v>133</v>
      </c>
      <c r="VAK21" s="240" t="s">
        <v>133</v>
      </c>
      <c r="VAL21" s="240" t="s">
        <v>133</v>
      </c>
      <c r="VAM21" s="240" t="s">
        <v>133</v>
      </c>
      <c r="VAN21" s="240" t="s">
        <v>133</v>
      </c>
      <c r="VAO21" s="240" t="s">
        <v>133</v>
      </c>
      <c r="VAP21" s="240" t="s">
        <v>133</v>
      </c>
      <c r="VAQ21" s="240" t="s">
        <v>133</v>
      </c>
      <c r="VAR21" s="240" t="s">
        <v>133</v>
      </c>
      <c r="VAS21" s="240" t="s">
        <v>133</v>
      </c>
      <c r="VAT21" s="240" t="s">
        <v>133</v>
      </c>
      <c r="VAU21" s="240" t="s">
        <v>133</v>
      </c>
      <c r="VAV21" s="240" t="s">
        <v>133</v>
      </c>
      <c r="VAW21" s="240" t="s">
        <v>133</v>
      </c>
      <c r="VAX21" s="240" t="s">
        <v>133</v>
      </c>
      <c r="VAY21" s="240" t="s">
        <v>133</v>
      </c>
      <c r="VAZ21" s="240" t="s">
        <v>133</v>
      </c>
      <c r="VBA21" s="240" t="s">
        <v>133</v>
      </c>
      <c r="VBB21" s="240" t="s">
        <v>133</v>
      </c>
      <c r="VBC21" s="240" t="s">
        <v>133</v>
      </c>
      <c r="VBD21" s="240" t="s">
        <v>133</v>
      </c>
      <c r="VBE21" s="240" t="s">
        <v>133</v>
      </c>
      <c r="VBF21" s="240" t="s">
        <v>133</v>
      </c>
      <c r="VBG21" s="240" t="s">
        <v>133</v>
      </c>
      <c r="VBH21" s="240" t="s">
        <v>133</v>
      </c>
      <c r="VBI21" s="240" t="s">
        <v>133</v>
      </c>
      <c r="VBJ21" s="240" t="s">
        <v>133</v>
      </c>
      <c r="VBK21" s="240" t="s">
        <v>133</v>
      </c>
      <c r="VBL21" s="240" t="s">
        <v>133</v>
      </c>
      <c r="VBM21" s="240" t="s">
        <v>133</v>
      </c>
      <c r="VBN21" s="240" t="s">
        <v>133</v>
      </c>
      <c r="VBO21" s="240" t="s">
        <v>133</v>
      </c>
      <c r="VBP21" s="240" t="s">
        <v>133</v>
      </c>
      <c r="VBQ21" s="240" t="s">
        <v>133</v>
      </c>
      <c r="VBR21" s="240" t="s">
        <v>133</v>
      </c>
      <c r="VBS21" s="240" t="s">
        <v>133</v>
      </c>
      <c r="VBT21" s="240" t="s">
        <v>133</v>
      </c>
      <c r="VBU21" s="240" t="s">
        <v>133</v>
      </c>
      <c r="VBV21" s="240" t="s">
        <v>133</v>
      </c>
      <c r="VBW21" s="240" t="s">
        <v>133</v>
      </c>
      <c r="VBX21" s="240" t="s">
        <v>133</v>
      </c>
      <c r="VBY21" s="240" t="s">
        <v>133</v>
      </c>
      <c r="VBZ21" s="240" t="s">
        <v>133</v>
      </c>
      <c r="VCA21" s="240" t="s">
        <v>133</v>
      </c>
      <c r="VCB21" s="240" t="s">
        <v>133</v>
      </c>
      <c r="VCC21" s="240" t="s">
        <v>133</v>
      </c>
      <c r="VCD21" s="240" t="s">
        <v>133</v>
      </c>
      <c r="VCE21" s="240" t="s">
        <v>133</v>
      </c>
      <c r="VCF21" s="240" t="s">
        <v>133</v>
      </c>
      <c r="VCG21" s="240" t="s">
        <v>133</v>
      </c>
      <c r="VCH21" s="240" t="s">
        <v>133</v>
      </c>
      <c r="VCI21" s="240" t="s">
        <v>133</v>
      </c>
      <c r="VCJ21" s="240" t="s">
        <v>133</v>
      </c>
      <c r="VCK21" s="240" t="s">
        <v>133</v>
      </c>
      <c r="VCL21" s="240" t="s">
        <v>133</v>
      </c>
      <c r="VCM21" s="240" t="s">
        <v>133</v>
      </c>
      <c r="VCN21" s="240" t="s">
        <v>133</v>
      </c>
      <c r="VCO21" s="240" t="s">
        <v>133</v>
      </c>
      <c r="VCP21" s="240" t="s">
        <v>133</v>
      </c>
      <c r="VCQ21" s="240" t="s">
        <v>133</v>
      </c>
      <c r="VCR21" s="240" t="s">
        <v>133</v>
      </c>
      <c r="VCS21" s="240" t="s">
        <v>133</v>
      </c>
      <c r="VCT21" s="240" t="s">
        <v>133</v>
      </c>
      <c r="VCU21" s="240" t="s">
        <v>133</v>
      </c>
      <c r="VCV21" s="240" t="s">
        <v>133</v>
      </c>
      <c r="VCW21" s="240" t="s">
        <v>133</v>
      </c>
      <c r="VCX21" s="240" t="s">
        <v>133</v>
      </c>
      <c r="VCY21" s="240" t="s">
        <v>133</v>
      </c>
      <c r="VCZ21" s="240" t="s">
        <v>133</v>
      </c>
      <c r="VDA21" s="240" t="s">
        <v>133</v>
      </c>
      <c r="VDB21" s="240" t="s">
        <v>133</v>
      </c>
      <c r="VDC21" s="240" t="s">
        <v>133</v>
      </c>
      <c r="VDD21" s="240" t="s">
        <v>133</v>
      </c>
      <c r="VDE21" s="240" t="s">
        <v>133</v>
      </c>
      <c r="VDF21" s="240" t="s">
        <v>133</v>
      </c>
      <c r="VDG21" s="240" t="s">
        <v>133</v>
      </c>
      <c r="VDH21" s="240" t="s">
        <v>133</v>
      </c>
      <c r="VDI21" s="240" t="s">
        <v>133</v>
      </c>
      <c r="VDJ21" s="240" t="s">
        <v>133</v>
      </c>
      <c r="VDK21" s="240" t="s">
        <v>133</v>
      </c>
      <c r="VDL21" s="240" t="s">
        <v>133</v>
      </c>
      <c r="VDM21" s="240" t="s">
        <v>133</v>
      </c>
      <c r="VDN21" s="240" t="s">
        <v>133</v>
      </c>
      <c r="VDO21" s="240" t="s">
        <v>133</v>
      </c>
      <c r="VDP21" s="240" t="s">
        <v>133</v>
      </c>
      <c r="VDQ21" s="240" t="s">
        <v>133</v>
      </c>
      <c r="VDR21" s="240" t="s">
        <v>133</v>
      </c>
      <c r="VDS21" s="240" t="s">
        <v>133</v>
      </c>
      <c r="VDT21" s="240" t="s">
        <v>133</v>
      </c>
      <c r="VDU21" s="240" t="s">
        <v>133</v>
      </c>
      <c r="VDV21" s="240" t="s">
        <v>133</v>
      </c>
      <c r="VDW21" s="240" t="s">
        <v>133</v>
      </c>
      <c r="VDX21" s="240" t="s">
        <v>133</v>
      </c>
      <c r="VDY21" s="240" t="s">
        <v>133</v>
      </c>
      <c r="VDZ21" s="240" t="s">
        <v>133</v>
      </c>
      <c r="VEA21" s="240" t="s">
        <v>133</v>
      </c>
      <c r="VEB21" s="240" t="s">
        <v>133</v>
      </c>
      <c r="VEC21" s="240" t="s">
        <v>133</v>
      </c>
      <c r="VED21" s="240" t="s">
        <v>133</v>
      </c>
      <c r="VEE21" s="240" t="s">
        <v>133</v>
      </c>
      <c r="VEF21" s="240" t="s">
        <v>133</v>
      </c>
      <c r="VEG21" s="240" t="s">
        <v>133</v>
      </c>
      <c r="VEH21" s="240" t="s">
        <v>133</v>
      </c>
      <c r="VEI21" s="240" t="s">
        <v>133</v>
      </c>
      <c r="VEJ21" s="240" t="s">
        <v>133</v>
      </c>
      <c r="VEK21" s="240" t="s">
        <v>133</v>
      </c>
      <c r="VEL21" s="240" t="s">
        <v>133</v>
      </c>
      <c r="VEM21" s="240" t="s">
        <v>133</v>
      </c>
      <c r="VEN21" s="240" t="s">
        <v>133</v>
      </c>
      <c r="VEO21" s="240" t="s">
        <v>133</v>
      </c>
      <c r="VEP21" s="240" t="s">
        <v>133</v>
      </c>
      <c r="VEQ21" s="240" t="s">
        <v>133</v>
      </c>
      <c r="VER21" s="240" t="s">
        <v>133</v>
      </c>
      <c r="VES21" s="240" t="s">
        <v>133</v>
      </c>
      <c r="VET21" s="240" t="s">
        <v>133</v>
      </c>
      <c r="VEU21" s="240" t="s">
        <v>133</v>
      </c>
      <c r="VEV21" s="240" t="s">
        <v>133</v>
      </c>
      <c r="VEW21" s="240" t="s">
        <v>133</v>
      </c>
      <c r="VEX21" s="240" t="s">
        <v>133</v>
      </c>
      <c r="VEY21" s="240" t="s">
        <v>133</v>
      </c>
      <c r="VEZ21" s="240" t="s">
        <v>133</v>
      </c>
      <c r="VFA21" s="240" t="s">
        <v>133</v>
      </c>
      <c r="VFB21" s="240" t="s">
        <v>133</v>
      </c>
      <c r="VFC21" s="240" t="s">
        <v>133</v>
      </c>
      <c r="VFD21" s="240" t="s">
        <v>133</v>
      </c>
      <c r="VFE21" s="240" t="s">
        <v>133</v>
      </c>
      <c r="VFF21" s="240" t="s">
        <v>133</v>
      </c>
      <c r="VFG21" s="240" t="s">
        <v>133</v>
      </c>
      <c r="VFH21" s="240" t="s">
        <v>133</v>
      </c>
      <c r="VFI21" s="240" t="s">
        <v>133</v>
      </c>
      <c r="VFJ21" s="240" t="s">
        <v>133</v>
      </c>
      <c r="VFK21" s="240" t="s">
        <v>133</v>
      </c>
      <c r="VFL21" s="240" t="s">
        <v>133</v>
      </c>
      <c r="VFM21" s="240" t="s">
        <v>133</v>
      </c>
      <c r="VFN21" s="240" t="s">
        <v>133</v>
      </c>
      <c r="VFO21" s="240" t="s">
        <v>133</v>
      </c>
      <c r="VFP21" s="240" t="s">
        <v>133</v>
      </c>
      <c r="VFQ21" s="240" t="s">
        <v>133</v>
      </c>
      <c r="VFR21" s="240" t="s">
        <v>133</v>
      </c>
      <c r="VFS21" s="240" t="s">
        <v>133</v>
      </c>
      <c r="VFT21" s="240" t="s">
        <v>133</v>
      </c>
      <c r="VFU21" s="240" t="s">
        <v>133</v>
      </c>
      <c r="VFV21" s="240" t="s">
        <v>133</v>
      </c>
      <c r="VFW21" s="240" t="s">
        <v>133</v>
      </c>
      <c r="VFX21" s="240" t="s">
        <v>133</v>
      </c>
      <c r="VFY21" s="240" t="s">
        <v>133</v>
      </c>
      <c r="VFZ21" s="240" t="s">
        <v>133</v>
      </c>
      <c r="VGA21" s="240" t="s">
        <v>133</v>
      </c>
      <c r="VGB21" s="240" t="s">
        <v>133</v>
      </c>
      <c r="VGC21" s="240" t="s">
        <v>133</v>
      </c>
      <c r="VGD21" s="240" t="s">
        <v>133</v>
      </c>
      <c r="VGE21" s="240" t="s">
        <v>133</v>
      </c>
      <c r="VGF21" s="240" t="s">
        <v>133</v>
      </c>
      <c r="VGG21" s="240" t="s">
        <v>133</v>
      </c>
      <c r="VGH21" s="240" t="s">
        <v>133</v>
      </c>
      <c r="VGI21" s="240" t="s">
        <v>133</v>
      </c>
      <c r="VGJ21" s="240" t="s">
        <v>133</v>
      </c>
      <c r="VGK21" s="240" t="s">
        <v>133</v>
      </c>
      <c r="VGL21" s="240" t="s">
        <v>133</v>
      </c>
      <c r="VGM21" s="240" t="s">
        <v>133</v>
      </c>
      <c r="VGN21" s="240" t="s">
        <v>133</v>
      </c>
      <c r="VGO21" s="240" t="s">
        <v>133</v>
      </c>
      <c r="VGP21" s="240" t="s">
        <v>133</v>
      </c>
      <c r="VGQ21" s="240" t="s">
        <v>133</v>
      </c>
      <c r="VGR21" s="240" t="s">
        <v>133</v>
      </c>
      <c r="VGS21" s="240" t="s">
        <v>133</v>
      </c>
      <c r="VGT21" s="240" t="s">
        <v>133</v>
      </c>
      <c r="VGU21" s="240" t="s">
        <v>133</v>
      </c>
      <c r="VGV21" s="240" t="s">
        <v>133</v>
      </c>
      <c r="VGW21" s="240" t="s">
        <v>133</v>
      </c>
      <c r="VGX21" s="240" t="s">
        <v>133</v>
      </c>
      <c r="VGY21" s="240" t="s">
        <v>133</v>
      </c>
      <c r="VGZ21" s="240" t="s">
        <v>133</v>
      </c>
      <c r="VHA21" s="240" t="s">
        <v>133</v>
      </c>
      <c r="VHB21" s="240" t="s">
        <v>133</v>
      </c>
      <c r="VHC21" s="240" t="s">
        <v>133</v>
      </c>
      <c r="VHD21" s="240" t="s">
        <v>133</v>
      </c>
      <c r="VHE21" s="240" t="s">
        <v>133</v>
      </c>
      <c r="VHF21" s="240" t="s">
        <v>133</v>
      </c>
      <c r="VHG21" s="240" t="s">
        <v>133</v>
      </c>
      <c r="VHH21" s="240" t="s">
        <v>133</v>
      </c>
      <c r="VHI21" s="240" t="s">
        <v>133</v>
      </c>
      <c r="VHJ21" s="240" t="s">
        <v>133</v>
      </c>
      <c r="VHK21" s="240" t="s">
        <v>133</v>
      </c>
      <c r="VHL21" s="240" t="s">
        <v>133</v>
      </c>
      <c r="VHM21" s="240" t="s">
        <v>133</v>
      </c>
      <c r="VHN21" s="240" t="s">
        <v>133</v>
      </c>
      <c r="VHO21" s="240" t="s">
        <v>133</v>
      </c>
      <c r="VHP21" s="240" t="s">
        <v>133</v>
      </c>
      <c r="VHQ21" s="240" t="s">
        <v>133</v>
      </c>
      <c r="VHR21" s="240" t="s">
        <v>133</v>
      </c>
      <c r="VHS21" s="240" t="s">
        <v>133</v>
      </c>
      <c r="VHT21" s="240" t="s">
        <v>133</v>
      </c>
      <c r="VHU21" s="240" t="s">
        <v>133</v>
      </c>
      <c r="VHV21" s="240" t="s">
        <v>133</v>
      </c>
      <c r="VHW21" s="240" t="s">
        <v>133</v>
      </c>
      <c r="VHX21" s="240" t="s">
        <v>133</v>
      </c>
      <c r="VHY21" s="240" t="s">
        <v>133</v>
      </c>
      <c r="VHZ21" s="240" t="s">
        <v>133</v>
      </c>
      <c r="VIA21" s="240" t="s">
        <v>133</v>
      </c>
      <c r="VIB21" s="240" t="s">
        <v>133</v>
      </c>
      <c r="VIC21" s="240" t="s">
        <v>133</v>
      </c>
      <c r="VID21" s="240" t="s">
        <v>133</v>
      </c>
      <c r="VIE21" s="240" t="s">
        <v>133</v>
      </c>
      <c r="VIF21" s="240" t="s">
        <v>133</v>
      </c>
      <c r="VIG21" s="240" t="s">
        <v>133</v>
      </c>
      <c r="VIH21" s="240" t="s">
        <v>133</v>
      </c>
      <c r="VII21" s="240" t="s">
        <v>133</v>
      </c>
      <c r="VIJ21" s="240" t="s">
        <v>133</v>
      </c>
      <c r="VIK21" s="240" t="s">
        <v>133</v>
      </c>
      <c r="VIL21" s="240" t="s">
        <v>133</v>
      </c>
      <c r="VIM21" s="240" t="s">
        <v>133</v>
      </c>
      <c r="VIN21" s="240" t="s">
        <v>133</v>
      </c>
      <c r="VIO21" s="240" t="s">
        <v>133</v>
      </c>
      <c r="VIP21" s="240" t="s">
        <v>133</v>
      </c>
      <c r="VIQ21" s="240" t="s">
        <v>133</v>
      </c>
      <c r="VIR21" s="240" t="s">
        <v>133</v>
      </c>
      <c r="VIS21" s="240" t="s">
        <v>133</v>
      </c>
      <c r="VIT21" s="240" t="s">
        <v>133</v>
      </c>
      <c r="VIU21" s="240" t="s">
        <v>133</v>
      </c>
      <c r="VIV21" s="240" t="s">
        <v>133</v>
      </c>
      <c r="VIW21" s="240" t="s">
        <v>133</v>
      </c>
      <c r="VIX21" s="240" t="s">
        <v>133</v>
      </c>
      <c r="VIY21" s="240" t="s">
        <v>133</v>
      </c>
      <c r="VIZ21" s="240" t="s">
        <v>133</v>
      </c>
      <c r="VJA21" s="240" t="s">
        <v>133</v>
      </c>
      <c r="VJB21" s="240" t="s">
        <v>133</v>
      </c>
      <c r="VJC21" s="240" t="s">
        <v>133</v>
      </c>
      <c r="VJD21" s="240" t="s">
        <v>133</v>
      </c>
      <c r="VJE21" s="240" t="s">
        <v>133</v>
      </c>
      <c r="VJF21" s="240" t="s">
        <v>133</v>
      </c>
      <c r="VJG21" s="240" t="s">
        <v>133</v>
      </c>
      <c r="VJH21" s="240" t="s">
        <v>133</v>
      </c>
      <c r="VJI21" s="240" t="s">
        <v>133</v>
      </c>
      <c r="VJJ21" s="240" t="s">
        <v>133</v>
      </c>
      <c r="VJK21" s="240" t="s">
        <v>133</v>
      </c>
      <c r="VJL21" s="240" t="s">
        <v>133</v>
      </c>
      <c r="VJM21" s="240" t="s">
        <v>133</v>
      </c>
      <c r="VJN21" s="240" t="s">
        <v>133</v>
      </c>
      <c r="VJO21" s="240" t="s">
        <v>133</v>
      </c>
      <c r="VJP21" s="240" t="s">
        <v>133</v>
      </c>
      <c r="VJQ21" s="240" t="s">
        <v>133</v>
      </c>
      <c r="VJR21" s="240" t="s">
        <v>133</v>
      </c>
      <c r="VJS21" s="240" t="s">
        <v>133</v>
      </c>
      <c r="VJT21" s="240" t="s">
        <v>133</v>
      </c>
      <c r="VJU21" s="240" t="s">
        <v>133</v>
      </c>
      <c r="VJV21" s="240" t="s">
        <v>133</v>
      </c>
      <c r="VJW21" s="240" t="s">
        <v>133</v>
      </c>
      <c r="VJX21" s="240" t="s">
        <v>133</v>
      </c>
      <c r="VJY21" s="240" t="s">
        <v>133</v>
      </c>
      <c r="VJZ21" s="240" t="s">
        <v>133</v>
      </c>
      <c r="VKA21" s="240" t="s">
        <v>133</v>
      </c>
      <c r="VKB21" s="240" t="s">
        <v>133</v>
      </c>
      <c r="VKC21" s="240" t="s">
        <v>133</v>
      </c>
      <c r="VKD21" s="240" t="s">
        <v>133</v>
      </c>
      <c r="VKE21" s="240" t="s">
        <v>133</v>
      </c>
      <c r="VKF21" s="240" t="s">
        <v>133</v>
      </c>
      <c r="VKG21" s="240" t="s">
        <v>133</v>
      </c>
      <c r="VKH21" s="240" t="s">
        <v>133</v>
      </c>
      <c r="VKI21" s="240" t="s">
        <v>133</v>
      </c>
      <c r="VKJ21" s="240" t="s">
        <v>133</v>
      </c>
      <c r="VKK21" s="240" t="s">
        <v>133</v>
      </c>
      <c r="VKL21" s="240" t="s">
        <v>133</v>
      </c>
      <c r="VKM21" s="240" t="s">
        <v>133</v>
      </c>
      <c r="VKN21" s="240" t="s">
        <v>133</v>
      </c>
      <c r="VKO21" s="240" t="s">
        <v>133</v>
      </c>
      <c r="VKP21" s="240" t="s">
        <v>133</v>
      </c>
      <c r="VKQ21" s="240" t="s">
        <v>133</v>
      </c>
      <c r="VKR21" s="240" t="s">
        <v>133</v>
      </c>
      <c r="VKS21" s="240" t="s">
        <v>133</v>
      </c>
      <c r="VKT21" s="240" t="s">
        <v>133</v>
      </c>
      <c r="VKU21" s="240" t="s">
        <v>133</v>
      </c>
      <c r="VKV21" s="240" t="s">
        <v>133</v>
      </c>
      <c r="VKW21" s="240" t="s">
        <v>133</v>
      </c>
      <c r="VKX21" s="240" t="s">
        <v>133</v>
      </c>
      <c r="VKY21" s="240" t="s">
        <v>133</v>
      </c>
      <c r="VKZ21" s="240" t="s">
        <v>133</v>
      </c>
      <c r="VLA21" s="240" t="s">
        <v>133</v>
      </c>
      <c r="VLB21" s="240" t="s">
        <v>133</v>
      </c>
      <c r="VLC21" s="240" t="s">
        <v>133</v>
      </c>
      <c r="VLD21" s="240" t="s">
        <v>133</v>
      </c>
      <c r="VLE21" s="240" t="s">
        <v>133</v>
      </c>
      <c r="VLF21" s="240" t="s">
        <v>133</v>
      </c>
      <c r="VLG21" s="240" t="s">
        <v>133</v>
      </c>
      <c r="VLH21" s="240" t="s">
        <v>133</v>
      </c>
      <c r="VLI21" s="240" t="s">
        <v>133</v>
      </c>
      <c r="VLJ21" s="240" t="s">
        <v>133</v>
      </c>
      <c r="VLK21" s="240" t="s">
        <v>133</v>
      </c>
      <c r="VLL21" s="240" t="s">
        <v>133</v>
      </c>
      <c r="VLM21" s="240" t="s">
        <v>133</v>
      </c>
      <c r="VLN21" s="240" t="s">
        <v>133</v>
      </c>
      <c r="VLO21" s="240" t="s">
        <v>133</v>
      </c>
      <c r="VLP21" s="240" t="s">
        <v>133</v>
      </c>
      <c r="VLQ21" s="240" t="s">
        <v>133</v>
      </c>
      <c r="VLR21" s="240" t="s">
        <v>133</v>
      </c>
      <c r="VLS21" s="240" t="s">
        <v>133</v>
      </c>
      <c r="VLT21" s="240" t="s">
        <v>133</v>
      </c>
      <c r="VLU21" s="240" t="s">
        <v>133</v>
      </c>
      <c r="VLV21" s="240" t="s">
        <v>133</v>
      </c>
      <c r="VLW21" s="240" t="s">
        <v>133</v>
      </c>
      <c r="VLX21" s="240" t="s">
        <v>133</v>
      </c>
      <c r="VLY21" s="240" t="s">
        <v>133</v>
      </c>
      <c r="VLZ21" s="240" t="s">
        <v>133</v>
      </c>
      <c r="VMA21" s="240" t="s">
        <v>133</v>
      </c>
      <c r="VMB21" s="240" t="s">
        <v>133</v>
      </c>
      <c r="VMC21" s="240" t="s">
        <v>133</v>
      </c>
      <c r="VMD21" s="240" t="s">
        <v>133</v>
      </c>
      <c r="VME21" s="240" t="s">
        <v>133</v>
      </c>
      <c r="VMF21" s="240" t="s">
        <v>133</v>
      </c>
      <c r="VMG21" s="240" t="s">
        <v>133</v>
      </c>
      <c r="VMH21" s="240" t="s">
        <v>133</v>
      </c>
      <c r="VMI21" s="240" t="s">
        <v>133</v>
      </c>
      <c r="VMJ21" s="240" t="s">
        <v>133</v>
      </c>
      <c r="VMK21" s="240" t="s">
        <v>133</v>
      </c>
      <c r="VML21" s="240" t="s">
        <v>133</v>
      </c>
      <c r="VMM21" s="240" t="s">
        <v>133</v>
      </c>
      <c r="VMN21" s="240" t="s">
        <v>133</v>
      </c>
      <c r="VMO21" s="240" t="s">
        <v>133</v>
      </c>
      <c r="VMP21" s="240" t="s">
        <v>133</v>
      </c>
      <c r="VMQ21" s="240" t="s">
        <v>133</v>
      </c>
      <c r="VMR21" s="240" t="s">
        <v>133</v>
      </c>
      <c r="VMS21" s="240" t="s">
        <v>133</v>
      </c>
      <c r="VMT21" s="240" t="s">
        <v>133</v>
      </c>
      <c r="VMU21" s="240" t="s">
        <v>133</v>
      </c>
      <c r="VMV21" s="240" t="s">
        <v>133</v>
      </c>
      <c r="VMW21" s="240" t="s">
        <v>133</v>
      </c>
      <c r="VMX21" s="240" t="s">
        <v>133</v>
      </c>
      <c r="VMY21" s="240" t="s">
        <v>133</v>
      </c>
      <c r="VMZ21" s="240" t="s">
        <v>133</v>
      </c>
      <c r="VNA21" s="240" t="s">
        <v>133</v>
      </c>
      <c r="VNB21" s="240" t="s">
        <v>133</v>
      </c>
      <c r="VNC21" s="240" t="s">
        <v>133</v>
      </c>
      <c r="VND21" s="240" t="s">
        <v>133</v>
      </c>
      <c r="VNE21" s="240" t="s">
        <v>133</v>
      </c>
      <c r="VNF21" s="240" t="s">
        <v>133</v>
      </c>
      <c r="VNG21" s="240" t="s">
        <v>133</v>
      </c>
      <c r="VNH21" s="240" t="s">
        <v>133</v>
      </c>
      <c r="VNI21" s="240" t="s">
        <v>133</v>
      </c>
      <c r="VNJ21" s="240" t="s">
        <v>133</v>
      </c>
      <c r="VNK21" s="240" t="s">
        <v>133</v>
      </c>
      <c r="VNL21" s="240" t="s">
        <v>133</v>
      </c>
      <c r="VNM21" s="240" t="s">
        <v>133</v>
      </c>
      <c r="VNN21" s="240" t="s">
        <v>133</v>
      </c>
      <c r="VNO21" s="240" t="s">
        <v>133</v>
      </c>
      <c r="VNP21" s="240" t="s">
        <v>133</v>
      </c>
      <c r="VNQ21" s="240" t="s">
        <v>133</v>
      </c>
      <c r="VNR21" s="240" t="s">
        <v>133</v>
      </c>
      <c r="VNS21" s="240" t="s">
        <v>133</v>
      </c>
      <c r="VNT21" s="240" t="s">
        <v>133</v>
      </c>
      <c r="VNU21" s="240" t="s">
        <v>133</v>
      </c>
      <c r="VNV21" s="240" t="s">
        <v>133</v>
      </c>
      <c r="VNW21" s="240" t="s">
        <v>133</v>
      </c>
      <c r="VNX21" s="240" t="s">
        <v>133</v>
      </c>
      <c r="VNY21" s="240" t="s">
        <v>133</v>
      </c>
      <c r="VNZ21" s="240" t="s">
        <v>133</v>
      </c>
      <c r="VOA21" s="240" t="s">
        <v>133</v>
      </c>
      <c r="VOB21" s="240" t="s">
        <v>133</v>
      </c>
      <c r="VOC21" s="240" t="s">
        <v>133</v>
      </c>
      <c r="VOD21" s="240" t="s">
        <v>133</v>
      </c>
      <c r="VOE21" s="240" t="s">
        <v>133</v>
      </c>
      <c r="VOF21" s="240" t="s">
        <v>133</v>
      </c>
      <c r="VOG21" s="240" t="s">
        <v>133</v>
      </c>
      <c r="VOH21" s="240" t="s">
        <v>133</v>
      </c>
      <c r="VOI21" s="240" t="s">
        <v>133</v>
      </c>
      <c r="VOJ21" s="240" t="s">
        <v>133</v>
      </c>
      <c r="VOK21" s="240" t="s">
        <v>133</v>
      </c>
      <c r="VOL21" s="240" t="s">
        <v>133</v>
      </c>
      <c r="VOM21" s="240" t="s">
        <v>133</v>
      </c>
      <c r="VON21" s="240" t="s">
        <v>133</v>
      </c>
      <c r="VOO21" s="240" t="s">
        <v>133</v>
      </c>
      <c r="VOP21" s="240" t="s">
        <v>133</v>
      </c>
      <c r="VOQ21" s="240" t="s">
        <v>133</v>
      </c>
      <c r="VOR21" s="240" t="s">
        <v>133</v>
      </c>
      <c r="VOS21" s="240" t="s">
        <v>133</v>
      </c>
      <c r="VOT21" s="240" t="s">
        <v>133</v>
      </c>
      <c r="VOU21" s="240" t="s">
        <v>133</v>
      </c>
      <c r="VOV21" s="240" t="s">
        <v>133</v>
      </c>
      <c r="VOW21" s="240" t="s">
        <v>133</v>
      </c>
      <c r="VOX21" s="240" t="s">
        <v>133</v>
      </c>
      <c r="VOY21" s="240" t="s">
        <v>133</v>
      </c>
      <c r="VOZ21" s="240" t="s">
        <v>133</v>
      </c>
      <c r="VPA21" s="240" t="s">
        <v>133</v>
      </c>
      <c r="VPB21" s="240" t="s">
        <v>133</v>
      </c>
      <c r="VPC21" s="240" t="s">
        <v>133</v>
      </c>
      <c r="VPD21" s="240" t="s">
        <v>133</v>
      </c>
      <c r="VPE21" s="240" t="s">
        <v>133</v>
      </c>
      <c r="VPF21" s="240" t="s">
        <v>133</v>
      </c>
      <c r="VPG21" s="240" t="s">
        <v>133</v>
      </c>
      <c r="VPH21" s="240" t="s">
        <v>133</v>
      </c>
      <c r="VPI21" s="240" t="s">
        <v>133</v>
      </c>
      <c r="VPJ21" s="240" t="s">
        <v>133</v>
      </c>
      <c r="VPK21" s="240" t="s">
        <v>133</v>
      </c>
      <c r="VPL21" s="240" t="s">
        <v>133</v>
      </c>
      <c r="VPM21" s="240" t="s">
        <v>133</v>
      </c>
      <c r="VPN21" s="240" t="s">
        <v>133</v>
      </c>
      <c r="VPO21" s="240" t="s">
        <v>133</v>
      </c>
      <c r="VPP21" s="240" t="s">
        <v>133</v>
      </c>
      <c r="VPQ21" s="240" t="s">
        <v>133</v>
      </c>
      <c r="VPR21" s="240" t="s">
        <v>133</v>
      </c>
      <c r="VPS21" s="240" t="s">
        <v>133</v>
      </c>
      <c r="VPT21" s="240" t="s">
        <v>133</v>
      </c>
      <c r="VPU21" s="240" t="s">
        <v>133</v>
      </c>
      <c r="VPV21" s="240" t="s">
        <v>133</v>
      </c>
      <c r="VPW21" s="240" t="s">
        <v>133</v>
      </c>
      <c r="VPX21" s="240" t="s">
        <v>133</v>
      </c>
      <c r="VPY21" s="240" t="s">
        <v>133</v>
      </c>
      <c r="VPZ21" s="240" t="s">
        <v>133</v>
      </c>
      <c r="VQA21" s="240" t="s">
        <v>133</v>
      </c>
      <c r="VQB21" s="240" t="s">
        <v>133</v>
      </c>
      <c r="VQC21" s="240" t="s">
        <v>133</v>
      </c>
      <c r="VQD21" s="240" t="s">
        <v>133</v>
      </c>
      <c r="VQE21" s="240" t="s">
        <v>133</v>
      </c>
      <c r="VQF21" s="240" t="s">
        <v>133</v>
      </c>
      <c r="VQG21" s="240" t="s">
        <v>133</v>
      </c>
      <c r="VQH21" s="240" t="s">
        <v>133</v>
      </c>
      <c r="VQI21" s="240" t="s">
        <v>133</v>
      </c>
      <c r="VQJ21" s="240" t="s">
        <v>133</v>
      </c>
      <c r="VQK21" s="240" t="s">
        <v>133</v>
      </c>
      <c r="VQL21" s="240" t="s">
        <v>133</v>
      </c>
      <c r="VQM21" s="240" t="s">
        <v>133</v>
      </c>
      <c r="VQN21" s="240" t="s">
        <v>133</v>
      </c>
      <c r="VQO21" s="240" t="s">
        <v>133</v>
      </c>
      <c r="VQP21" s="240" t="s">
        <v>133</v>
      </c>
      <c r="VQQ21" s="240" t="s">
        <v>133</v>
      </c>
      <c r="VQR21" s="240" t="s">
        <v>133</v>
      </c>
      <c r="VQS21" s="240" t="s">
        <v>133</v>
      </c>
      <c r="VQT21" s="240" t="s">
        <v>133</v>
      </c>
      <c r="VQU21" s="240" t="s">
        <v>133</v>
      </c>
      <c r="VQV21" s="240" t="s">
        <v>133</v>
      </c>
      <c r="VQW21" s="240" t="s">
        <v>133</v>
      </c>
      <c r="VQX21" s="240" t="s">
        <v>133</v>
      </c>
      <c r="VQY21" s="240" t="s">
        <v>133</v>
      </c>
      <c r="VQZ21" s="240" t="s">
        <v>133</v>
      </c>
      <c r="VRA21" s="240" t="s">
        <v>133</v>
      </c>
      <c r="VRB21" s="240" t="s">
        <v>133</v>
      </c>
      <c r="VRC21" s="240" t="s">
        <v>133</v>
      </c>
      <c r="VRD21" s="240" t="s">
        <v>133</v>
      </c>
      <c r="VRE21" s="240" t="s">
        <v>133</v>
      </c>
      <c r="VRF21" s="240" t="s">
        <v>133</v>
      </c>
      <c r="VRG21" s="240" t="s">
        <v>133</v>
      </c>
      <c r="VRH21" s="240" t="s">
        <v>133</v>
      </c>
      <c r="VRI21" s="240" t="s">
        <v>133</v>
      </c>
      <c r="VRJ21" s="240" t="s">
        <v>133</v>
      </c>
      <c r="VRK21" s="240" t="s">
        <v>133</v>
      </c>
      <c r="VRL21" s="240" t="s">
        <v>133</v>
      </c>
      <c r="VRM21" s="240" t="s">
        <v>133</v>
      </c>
      <c r="VRN21" s="240" t="s">
        <v>133</v>
      </c>
      <c r="VRO21" s="240" t="s">
        <v>133</v>
      </c>
      <c r="VRP21" s="240" t="s">
        <v>133</v>
      </c>
      <c r="VRQ21" s="240" t="s">
        <v>133</v>
      </c>
      <c r="VRR21" s="240" t="s">
        <v>133</v>
      </c>
      <c r="VRS21" s="240" t="s">
        <v>133</v>
      </c>
      <c r="VRT21" s="240" t="s">
        <v>133</v>
      </c>
      <c r="VRU21" s="240" t="s">
        <v>133</v>
      </c>
      <c r="VRV21" s="240" t="s">
        <v>133</v>
      </c>
      <c r="VRW21" s="240" t="s">
        <v>133</v>
      </c>
      <c r="VRX21" s="240" t="s">
        <v>133</v>
      </c>
      <c r="VRY21" s="240" t="s">
        <v>133</v>
      </c>
      <c r="VRZ21" s="240" t="s">
        <v>133</v>
      </c>
      <c r="VSA21" s="240" t="s">
        <v>133</v>
      </c>
      <c r="VSB21" s="240" t="s">
        <v>133</v>
      </c>
      <c r="VSC21" s="240" t="s">
        <v>133</v>
      </c>
      <c r="VSD21" s="240" t="s">
        <v>133</v>
      </c>
      <c r="VSE21" s="240" t="s">
        <v>133</v>
      </c>
      <c r="VSF21" s="240" t="s">
        <v>133</v>
      </c>
      <c r="VSG21" s="240" t="s">
        <v>133</v>
      </c>
      <c r="VSH21" s="240" t="s">
        <v>133</v>
      </c>
      <c r="VSI21" s="240" t="s">
        <v>133</v>
      </c>
      <c r="VSJ21" s="240" t="s">
        <v>133</v>
      </c>
      <c r="VSK21" s="240" t="s">
        <v>133</v>
      </c>
      <c r="VSL21" s="240" t="s">
        <v>133</v>
      </c>
      <c r="VSM21" s="240" t="s">
        <v>133</v>
      </c>
      <c r="VSN21" s="240" t="s">
        <v>133</v>
      </c>
      <c r="VSO21" s="240" t="s">
        <v>133</v>
      </c>
      <c r="VSP21" s="240" t="s">
        <v>133</v>
      </c>
      <c r="VSQ21" s="240" t="s">
        <v>133</v>
      </c>
      <c r="VSR21" s="240" t="s">
        <v>133</v>
      </c>
      <c r="VSS21" s="240" t="s">
        <v>133</v>
      </c>
      <c r="VST21" s="240" t="s">
        <v>133</v>
      </c>
      <c r="VSU21" s="240" t="s">
        <v>133</v>
      </c>
      <c r="VSV21" s="240" t="s">
        <v>133</v>
      </c>
      <c r="VSW21" s="240" t="s">
        <v>133</v>
      </c>
      <c r="VSX21" s="240" t="s">
        <v>133</v>
      </c>
      <c r="VSY21" s="240" t="s">
        <v>133</v>
      </c>
      <c r="VSZ21" s="240" t="s">
        <v>133</v>
      </c>
      <c r="VTA21" s="240" t="s">
        <v>133</v>
      </c>
      <c r="VTB21" s="240" t="s">
        <v>133</v>
      </c>
      <c r="VTC21" s="240" t="s">
        <v>133</v>
      </c>
      <c r="VTD21" s="240" t="s">
        <v>133</v>
      </c>
      <c r="VTE21" s="240" t="s">
        <v>133</v>
      </c>
      <c r="VTF21" s="240" t="s">
        <v>133</v>
      </c>
      <c r="VTG21" s="240" t="s">
        <v>133</v>
      </c>
      <c r="VTH21" s="240" t="s">
        <v>133</v>
      </c>
      <c r="VTI21" s="240" t="s">
        <v>133</v>
      </c>
      <c r="VTJ21" s="240" t="s">
        <v>133</v>
      </c>
      <c r="VTK21" s="240" t="s">
        <v>133</v>
      </c>
      <c r="VTL21" s="240" t="s">
        <v>133</v>
      </c>
      <c r="VTM21" s="240" t="s">
        <v>133</v>
      </c>
      <c r="VTN21" s="240" t="s">
        <v>133</v>
      </c>
      <c r="VTO21" s="240" t="s">
        <v>133</v>
      </c>
      <c r="VTP21" s="240" t="s">
        <v>133</v>
      </c>
      <c r="VTQ21" s="240" t="s">
        <v>133</v>
      </c>
      <c r="VTR21" s="240" t="s">
        <v>133</v>
      </c>
      <c r="VTS21" s="240" t="s">
        <v>133</v>
      </c>
      <c r="VTT21" s="240" t="s">
        <v>133</v>
      </c>
      <c r="VTU21" s="240" t="s">
        <v>133</v>
      </c>
      <c r="VTV21" s="240" t="s">
        <v>133</v>
      </c>
      <c r="VTW21" s="240" t="s">
        <v>133</v>
      </c>
      <c r="VTX21" s="240" t="s">
        <v>133</v>
      </c>
      <c r="VTY21" s="240" t="s">
        <v>133</v>
      </c>
      <c r="VTZ21" s="240" t="s">
        <v>133</v>
      </c>
      <c r="VUA21" s="240" t="s">
        <v>133</v>
      </c>
      <c r="VUB21" s="240" t="s">
        <v>133</v>
      </c>
      <c r="VUC21" s="240" t="s">
        <v>133</v>
      </c>
      <c r="VUD21" s="240" t="s">
        <v>133</v>
      </c>
      <c r="VUE21" s="240" t="s">
        <v>133</v>
      </c>
      <c r="VUF21" s="240" t="s">
        <v>133</v>
      </c>
      <c r="VUG21" s="240" t="s">
        <v>133</v>
      </c>
      <c r="VUH21" s="240" t="s">
        <v>133</v>
      </c>
      <c r="VUI21" s="240" t="s">
        <v>133</v>
      </c>
      <c r="VUJ21" s="240" t="s">
        <v>133</v>
      </c>
      <c r="VUK21" s="240" t="s">
        <v>133</v>
      </c>
      <c r="VUL21" s="240" t="s">
        <v>133</v>
      </c>
      <c r="VUM21" s="240" t="s">
        <v>133</v>
      </c>
      <c r="VUN21" s="240" t="s">
        <v>133</v>
      </c>
      <c r="VUO21" s="240" t="s">
        <v>133</v>
      </c>
      <c r="VUP21" s="240" t="s">
        <v>133</v>
      </c>
      <c r="VUQ21" s="240" t="s">
        <v>133</v>
      </c>
      <c r="VUR21" s="240" t="s">
        <v>133</v>
      </c>
      <c r="VUS21" s="240" t="s">
        <v>133</v>
      </c>
      <c r="VUT21" s="240" t="s">
        <v>133</v>
      </c>
      <c r="VUU21" s="240" t="s">
        <v>133</v>
      </c>
      <c r="VUV21" s="240" t="s">
        <v>133</v>
      </c>
      <c r="VUW21" s="240" t="s">
        <v>133</v>
      </c>
      <c r="VUX21" s="240" t="s">
        <v>133</v>
      </c>
      <c r="VUY21" s="240" t="s">
        <v>133</v>
      </c>
      <c r="VUZ21" s="240" t="s">
        <v>133</v>
      </c>
      <c r="VVA21" s="240" t="s">
        <v>133</v>
      </c>
      <c r="VVB21" s="240" t="s">
        <v>133</v>
      </c>
      <c r="VVC21" s="240" t="s">
        <v>133</v>
      </c>
      <c r="VVD21" s="240" t="s">
        <v>133</v>
      </c>
      <c r="VVE21" s="240" t="s">
        <v>133</v>
      </c>
      <c r="VVF21" s="240" t="s">
        <v>133</v>
      </c>
      <c r="VVG21" s="240" t="s">
        <v>133</v>
      </c>
      <c r="VVH21" s="240" t="s">
        <v>133</v>
      </c>
      <c r="VVI21" s="240" t="s">
        <v>133</v>
      </c>
      <c r="VVJ21" s="240" t="s">
        <v>133</v>
      </c>
      <c r="VVK21" s="240" t="s">
        <v>133</v>
      </c>
      <c r="VVL21" s="240" t="s">
        <v>133</v>
      </c>
      <c r="VVM21" s="240" t="s">
        <v>133</v>
      </c>
      <c r="VVN21" s="240" t="s">
        <v>133</v>
      </c>
      <c r="VVO21" s="240" t="s">
        <v>133</v>
      </c>
      <c r="VVP21" s="240" t="s">
        <v>133</v>
      </c>
      <c r="VVQ21" s="240" t="s">
        <v>133</v>
      </c>
      <c r="VVR21" s="240" t="s">
        <v>133</v>
      </c>
      <c r="VVS21" s="240" t="s">
        <v>133</v>
      </c>
      <c r="VVT21" s="240" t="s">
        <v>133</v>
      </c>
      <c r="VVU21" s="240" t="s">
        <v>133</v>
      </c>
      <c r="VVV21" s="240" t="s">
        <v>133</v>
      </c>
      <c r="VVW21" s="240" t="s">
        <v>133</v>
      </c>
      <c r="VVX21" s="240" t="s">
        <v>133</v>
      </c>
      <c r="VVY21" s="240" t="s">
        <v>133</v>
      </c>
      <c r="VVZ21" s="240" t="s">
        <v>133</v>
      </c>
      <c r="VWA21" s="240" t="s">
        <v>133</v>
      </c>
      <c r="VWB21" s="240" t="s">
        <v>133</v>
      </c>
      <c r="VWC21" s="240" t="s">
        <v>133</v>
      </c>
      <c r="VWD21" s="240" t="s">
        <v>133</v>
      </c>
      <c r="VWE21" s="240" t="s">
        <v>133</v>
      </c>
      <c r="VWF21" s="240" t="s">
        <v>133</v>
      </c>
      <c r="VWG21" s="240" t="s">
        <v>133</v>
      </c>
      <c r="VWH21" s="240" t="s">
        <v>133</v>
      </c>
      <c r="VWI21" s="240" t="s">
        <v>133</v>
      </c>
      <c r="VWJ21" s="240" t="s">
        <v>133</v>
      </c>
      <c r="VWK21" s="240" t="s">
        <v>133</v>
      </c>
      <c r="VWL21" s="240" t="s">
        <v>133</v>
      </c>
      <c r="VWM21" s="240" t="s">
        <v>133</v>
      </c>
      <c r="VWN21" s="240" t="s">
        <v>133</v>
      </c>
      <c r="VWO21" s="240" t="s">
        <v>133</v>
      </c>
      <c r="VWP21" s="240" t="s">
        <v>133</v>
      </c>
      <c r="VWQ21" s="240" t="s">
        <v>133</v>
      </c>
      <c r="VWR21" s="240" t="s">
        <v>133</v>
      </c>
      <c r="VWS21" s="240" t="s">
        <v>133</v>
      </c>
      <c r="VWT21" s="240" t="s">
        <v>133</v>
      </c>
      <c r="VWU21" s="240" t="s">
        <v>133</v>
      </c>
      <c r="VWV21" s="240" t="s">
        <v>133</v>
      </c>
      <c r="VWW21" s="240" t="s">
        <v>133</v>
      </c>
      <c r="VWX21" s="240" t="s">
        <v>133</v>
      </c>
      <c r="VWY21" s="240" t="s">
        <v>133</v>
      </c>
      <c r="VWZ21" s="240" t="s">
        <v>133</v>
      </c>
      <c r="VXA21" s="240" t="s">
        <v>133</v>
      </c>
      <c r="VXB21" s="240" t="s">
        <v>133</v>
      </c>
      <c r="VXC21" s="240" t="s">
        <v>133</v>
      </c>
      <c r="VXD21" s="240" t="s">
        <v>133</v>
      </c>
      <c r="VXE21" s="240" t="s">
        <v>133</v>
      </c>
      <c r="VXF21" s="240" t="s">
        <v>133</v>
      </c>
      <c r="VXG21" s="240" t="s">
        <v>133</v>
      </c>
      <c r="VXH21" s="240" t="s">
        <v>133</v>
      </c>
      <c r="VXI21" s="240" t="s">
        <v>133</v>
      </c>
      <c r="VXJ21" s="240" t="s">
        <v>133</v>
      </c>
      <c r="VXK21" s="240" t="s">
        <v>133</v>
      </c>
      <c r="VXL21" s="240" t="s">
        <v>133</v>
      </c>
      <c r="VXM21" s="240" t="s">
        <v>133</v>
      </c>
      <c r="VXN21" s="240" t="s">
        <v>133</v>
      </c>
      <c r="VXO21" s="240" t="s">
        <v>133</v>
      </c>
      <c r="VXP21" s="240" t="s">
        <v>133</v>
      </c>
      <c r="VXQ21" s="240" t="s">
        <v>133</v>
      </c>
      <c r="VXR21" s="240" t="s">
        <v>133</v>
      </c>
      <c r="VXS21" s="240" t="s">
        <v>133</v>
      </c>
      <c r="VXT21" s="240" t="s">
        <v>133</v>
      </c>
      <c r="VXU21" s="240" t="s">
        <v>133</v>
      </c>
      <c r="VXV21" s="240" t="s">
        <v>133</v>
      </c>
      <c r="VXW21" s="240" t="s">
        <v>133</v>
      </c>
      <c r="VXX21" s="240" t="s">
        <v>133</v>
      </c>
      <c r="VXY21" s="240" t="s">
        <v>133</v>
      </c>
      <c r="VXZ21" s="240" t="s">
        <v>133</v>
      </c>
      <c r="VYA21" s="240" t="s">
        <v>133</v>
      </c>
      <c r="VYB21" s="240" t="s">
        <v>133</v>
      </c>
      <c r="VYC21" s="240" t="s">
        <v>133</v>
      </c>
      <c r="VYD21" s="240" t="s">
        <v>133</v>
      </c>
      <c r="VYE21" s="240" t="s">
        <v>133</v>
      </c>
      <c r="VYF21" s="240" t="s">
        <v>133</v>
      </c>
      <c r="VYG21" s="240" t="s">
        <v>133</v>
      </c>
      <c r="VYH21" s="240" t="s">
        <v>133</v>
      </c>
      <c r="VYI21" s="240" t="s">
        <v>133</v>
      </c>
      <c r="VYJ21" s="240" t="s">
        <v>133</v>
      </c>
      <c r="VYK21" s="240" t="s">
        <v>133</v>
      </c>
      <c r="VYL21" s="240" t="s">
        <v>133</v>
      </c>
      <c r="VYM21" s="240" t="s">
        <v>133</v>
      </c>
      <c r="VYN21" s="240" t="s">
        <v>133</v>
      </c>
      <c r="VYO21" s="240" t="s">
        <v>133</v>
      </c>
      <c r="VYP21" s="240" t="s">
        <v>133</v>
      </c>
      <c r="VYQ21" s="240" t="s">
        <v>133</v>
      </c>
      <c r="VYR21" s="240" t="s">
        <v>133</v>
      </c>
      <c r="VYS21" s="240" t="s">
        <v>133</v>
      </c>
      <c r="VYT21" s="240" t="s">
        <v>133</v>
      </c>
      <c r="VYU21" s="240" t="s">
        <v>133</v>
      </c>
      <c r="VYV21" s="240" t="s">
        <v>133</v>
      </c>
      <c r="VYW21" s="240" t="s">
        <v>133</v>
      </c>
      <c r="VYX21" s="240" t="s">
        <v>133</v>
      </c>
      <c r="VYY21" s="240" t="s">
        <v>133</v>
      </c>
      <c r="VYZ21" s="240" t="s">
        <v>133</v>
      </c>
      <c r="VZA21" s="240" t="s">
        <v>133</v>
      </c>
      <c r="VZB21" s="240" t="s">
        <v>133</v>
      </c>
      <c r="VZC21" s="240" t="s">
        <v>133</v>
      </c>
      <c r="VZD21" s="240" t="s">
        <v>133</v>
      </c>
      <c r="VZE21" s="240" t="s">
        <v>133</v>
      </c>
      <c r="VZF21" s="240" t="s">
        <v>133</v>
      </c>
      <c r="VZG21" s="240" t="s">
        <v>133</v>
      </c>
      <c r="VZH21" s="240" t="s">
        <v>133</v>
      </c>
      <c r="VZI21" s="240" t="s">
        <v>133</v>
      </c>
      <c r="VZJ21" s="240" t="s">
        <v>133</v>
      </c>
      <c r="VZK21" s="240" t="s">
        <v>133</v>
      </c>
      <c r="VZL21" s="240" t="s">
        <v>133</v>
      </c>
      <c r="VZM21" s="240" t="s">
        <v>133</v>
      </c>
      <c r="VZN21" s="240" t="s">
        <v>133</v>
      </c>
      <c r="VZO21" s="240" t="s">
        <v>133</v>
      </c>
      <c r="VZP21" s="240" t="s">
        <v>133</v>
      </c>
      <c r="VZQ21" s="240" t="s">
        <v>133</v>
      </c>
      <c r="VZR21" s="240" t="s">
        <v>133</v>
      </c>
      <c r="VZS21" s="240" t="s">
        <v>133</v>
      </c>
      <c r="VZT21" s="240" t="s">
        <v>133</v>
      </c>
      <c r="VZU21" s="240" t="s">
        <v>133</v>
      </c>
      <c r="VZV21" s="240" t="s">
        <v>133</v>
      </c>
      <c r="VZW21" s="240" t="s">
        <v>133</v>
      </c>
      <c r="VZX21" s="240" t="s">
        <v>133</v>
      </c>
      <c r="VZY21" s="240" t="s">
        <v>133</v>
      </c>
      <c r="VZZ21" s="240" t="s">
        <v>133</v>
      </c>
      <c r="WAA21" s="240" t="s">
        <v>133</v>
      </c>
      <c r="WAB21" s="240" t="s">
        <v>133</v>
      </c>
      <c r="WAC21" s="240" t="s">
        <v>133</v>
      </c>
      <c r="WAD21" s="240" t="s">
        <v>133</v>
      </c>
      <c r="WAE21" s="240" t="s">
        <v>133</v>
      </c>
      <c r="WAF21" s="240" t="s">
        <v>133</v>
      </c>
      <c r="WAG21" s="240" t="s">
        <v>133</v>
      </c>
      <c r="WAH21" s="240" t="s">
        <v>133</v>
      </c>
      <c r="WAI21" s="240" t="s">
        <v>133</v>
      </c>
      <c r="WAJ21" s="240" t="s">
        <v>133</v>
      </c>
      <c r="WAK21" s="240" t="s">
        <v>133</v>
      </c>
      <c r="WAL21" s="240" t="s">
        <v>133</v>
      </c>
      <c r="WAM21" s="240" t="s">
        <v>133</v>
      </c>
      <c r="WAN21" s="240" t="s">
        <v>133</v>
      </c>
      <c r="WAO21" s="240" t="s">
        <v>133</v>
      </c>
      <c r="WAP21" s="240" t="s">
        <v>133</v>
      </c>
      <c r="WAQ21" s="240" t="s">
        <v>133</v>
      </c>
      <c r="WAR21" s="240" t="s">
        <v>133</v>
      </c>
      <c r="WAS21" s="240" t="s">
        <v>133</v>
      </c>
      <c r="WAT21" s="240" t="s">
        <v>133</v>
      </c>
      <c r="WAU21" s="240" t="s">
        <v>133</v>
      </c>
      <c r="WAV21" s="240" t="s">
        <v>133</v>
      </c>
      <c r="WAW21" s="240" t="s">
        <v>133</v>
      </c>
      <c r="WAX21" s="240" t="s">
        <v>133</v>
      </c>
      <c r="WAY21" s="240" t="s">
        <v>133</v>
      </c>
      <c r="WAZ21" s="240" t="s">
        <v>133</v>
      </c>
      <c r="WBA21" s="240" t="s">
        <v>133</v>
      </c>
      <c r="WBB21" s="240" t="s">
        <v>133</v>
      </c>
      <c r="WBC21" s="240" t="s">
        <v>133</v>
      </c>
      <c r="WBD21" s="240" t="s">
        <v>133</v>
      </c>
      <c r="WBE21" s="240" t="s">
        <v>133</v>
      </c>
      <c r="WBF21" s="240" t="s">
        <v>133</v>
      </c>
      <c r="WBG21" s="240" t="s">
        <v>133</v>
      </c>
      <c r="WBH21" s="240" t="s">
        <v>133</v>
      </c>
      <c r="WBI21" s="240" t="s">
        <v>133</v>
      </c>
      <c r="WBJ21" s="240" t="s">
        <v>133</v>
      </c>
      <c r="WBK21" s="240" t="s">
        <v>133</v>
      </c>
      <c r="WBL21" s="240" t="s">
        <v>133</v>
      </c>
      <c r="WBM21" s="240" t="s">
        <v>133</v>
      </c>
      <c r="WBN21" s="240" t="s">
        <v>133</v>
      </c>
      <c r="WBO21" s="240" t="s">
        <v>133</v>
      </c>
      <c r="WBP21" s="240" t="s">
        <v>133</v>
      </c>
      <c r="WBQ21" s="240" t="s">
        <v>133</v>
      </c>
      <c r="WBR21" s="240" t="s">
        <v>133</v>
      </c>
      <c r="WBS21" s="240" t="s">
        <v>133</v>
      </c>
      <c r="WBT21" s="240" t="s">
        <v>133</v>
      </c>
      <c r="WBU21" s="240" t="s">
        <v>133</v>
      </c>
      <c r="WBV21" s="240" t="s">
        <v>133</v>
      </c>
      <c r="WBW21" s="240" t="s">
        <v>133</v>
      </c>
      <c r="WBX21" s="240" t="s">
        <v>133</v>
      </c>
      <c r="WBY21" s="240" t="s">
        <v>133</v>
      </c>
      <c r="WBZ21" s="240" t="s">
        <v>133</v>
      </c>
      <c r="WCA21" s="240" t="s">
        <v>133</v>
      </c>
      <c r="WCB21" s="240" t="s">
        <v>133</v>
      </c>
      <c r="WCC21" s="240" t="s">
        <v>133</v>
      </c>
      <c r="WCD21" s="240" t="s">
        <v>133</v>
      </c>
      <c r="WCE21" s="240" t="s">
        <v>133</v>
      </c>
      <c r="WCF21" s="240" t="s">
        <v>133</v>
      </c>
      <c r="WCG21" s="240" t="s">
        <v>133</v>
      </c>
      <c r="WCH21" s="240" t="s">
        <v>133</v>
      </c>
      <c r="WCI21" s="240" t="s">
        <v>133</v>
      </c>
      <c r="WCJ21" s="240" t="s">
        <v>133</v>
      </c>
      <c r="WCK21" s="240" t="s">
        <v>133</v>
      </c>
      <c r="WCL21" s="240" t="s">
        <v>133</v>
      </c>
      <c r="WCM21" s="240" t="s">
        <v>133</v>
      </c>
      <c r="WCN21" s="240" t="s">
        <v>133</v>
      </c>
      <c r="WCO21" s="240" t="s">
        <v>133</v>
      </c>
      <c r="WCP21" s="240" t="s">
        <v>133</v>
      </c>
      <c r="WCQ21" s="240" t="s">
        <v>133</v>
      </c>
      <c r="WCR21" s="240" t="s">
        <v>133</v>
      </c>
      <c r="WCS21" s="240" t="s">
        <v>133</v>
      </c>
      <c r="WCT21" s="240" t="s">
        <v>133</v>
      </c>
      <c r="WCU21" s="240" t="s">
        <v>133</v>
      </c>
      <c r="WCV21" s="240" t="s">
        <v>133</v>
      </c>
      <c r="WCW21" s="240" t="s">
        <v>133</v>
      </c>
      <c r="WCX21" s="240" t="s">
        <v>133</v>
      </c>
      <c r="WCY21" s="240" t="s">
        <v>133</v>
      </c>
      <c r="WCZ21" s="240" t="s">
        <v>133</v>
      </c>
      <c r="WDA21" s="240" t="s">
        <v>133</v>
      </c>
      <c r="WDB21" s="240" t="s">
        <v>133</v>
      </c>
      <c r="WDC21" s="240" t="s">
        <v>133</v>
      </c>
      <c r="WDD21" s="240" t="s">
        <v>133</v>
      </c>
      <c r="WDE21" s="240" t="s">
        <v>133</v>
      </c>
      <c r="WDF21" s="240" t="s">
        <v>133</v>
      </c>
      <c r="WDG21" s="240" t="s">
        <v>133</v>
      </c>
      <c r="WDH21" s="240" t="s">
        <v>133</v>
      </c>
      <c r="WDI21" s="240" t="s">
        <v>133</v>
      </c>
      <c r="WDJ21" s="240" t="s">
        <v>133</v>
      </c>
      <c r="WDK21" s="240" t="s">
        <v>133</v>
      </c>
      <c r="WDL21" s="240" t="s">
        <v>133</v>
      </c>
      <c r="WDM21" s="240" t="s">
        <v>133</v>
      </c>
      <c r="WDN21" s="240" t="s">
        <v>133</v>
      </c>
      <c r="WDO21" s="240" t="s">
        <v>133</v>
      </c>
      <c r="WDP21" s="240" t="s">
        <v>133</v>
      </c>
      <c r="WDQ21" s="240" t="s">
        <v>133</v>
      </c>
      <c r="WDR21" s="240" t="s">
        <v>133</v>
      </c>
      <c r="WDS21" s="240" t="s">
        <v>133</v>
      </c>
      <c r="WDT21" s="240" t="s">
        <v>133</v>
      </c>
      <c r="WDU21" s="240" t="s">
        <v>133</v>
      </c>
      <c r="WDV21" s="240" t="s">
        <v>133</v>
      </c>
      <c r="WDW21" s="240" t="s">
        <v>133</v>
      </c>
      <c r="WDX21" s="240" t="s">
        <v>133</v>
      </c>
      <c r="WDY21" s="240" t="s">
        <v>133</v>
      </c>
      <c r="WDZ21" s="240" t="s">
        <v>133</v>
      </c>
      <c r="WEA21" s="240" t="s">
        <v>133</v>
      </c>
      <c r="WEB21" s="240" t="s">
        <v>133</v>
      </c>
      <c r="WEC21" s="240" t="s">
        <v>133</v>
      </c>
      <c r="WED21" s="240" t="s">
        <v>133</v>
      </c>
      <c r="WEE21" s="240" t="s">
        <v>133</v>
      </c>
      <c r="WEF21" s="240" t="s">
        <v>133</v>
      </c>
      <c r="WEG21" s="240" t="s">
        <v>133</v>
      </c>
      <c r="WEH21" s="240" t="s">
        <v>133</v>
      </c>
      <c r="WEI21" s="240" t="s">
        <v>133</v>
      </c>
      <c r="WEJ21" s="240" t="s">
        <v>133</v>
      </c>
      <c r="WEK21" s="240" t="s">
        <v>133</v>
      </c>
      <c r="WEL21" s="240" t="s">
        <v>133</v>
      </c>
      <c r="WEM21" s="240" t="s">
        <v>133</v>
      </c>
      <c r="WEN21" s="240" t="s">
        <v>133</v>
      </c>
      <c r="WEO21" s="240" t="s">
        <v>133</v>
      </c>
      <c r="WEP21" s="240" t="s">
        <v>133</v>
      </c>
      <c r="WEQ21" s="240" t="s">
        <v>133</v>
      </c>
      <c r="WER21" s="240" t="s">
        <v>133</v>
      </c>
      <c r="WES21" s="240" t="s">
        <v>133</v>
      </c>
      <c r="WET21" s="240" t="s">
        <v>133</v>
      </c>
      <c r="WEU21" s="240" t="s">
        <v>133</v>
      </c>
      <c r="WEV21" s="240" t="s">
        <v>133</v>
      </c>
      <c r="WEW21" s="240" t="s">
        <v>133</v>
      </c>
      <c r="WEX21" s="240" t="s">
        <v>133</v>
      </c>
      <c r="WEY21" s="240" t="s">
        <v>133</v>
      </c>
      <c r="WEZ21" s="240" t="s">
        <v>133</v>
      </c>
      <c r="WFA21" s="240" t="s">
        <v>133</v>
      </c>
      <c r="WFB21" s="240" t="s">
        <v>133</v>
      </c>
      <c r="WFC21" s="240" t="s">
        <v>133</v>
      </c>
      <c r="WFD21" s="240" t="s">
        <v>133</v>
      </c>
      <c r="WFE21" s="240" t="s">
        <v>133</v>
      </c>
      <c r="WFF21" s="240" t="s">
        <v>133</v>
      </c>
      <c r="WFG21" s="240" t="s">
        <v>133</v>
      </c>
      <c r="WFH21" s="240" t="s">
        <v>133</v>
      </c>
      <c r="WFI21" s="240" t="s">
        <v>133</v>
      </c>
      <c r="WFJ21" s="240" t="s">
        <v>133</v>
      </c>
      <c r="WFK21" s="240" t="s">
        <v>133</v>
      </c>
      <c r="WFL21" s="240" t="s">
        <v>133</v>
      </c>
      <c r="WFM21" s="240" t="s">
        <v>133</v>
      </c>
      <c r="WFN21" s="240" t="s">
        <v>133</v>
      </c>
      <c r="WFO21" s="240" t="s">
        <v>133</v>
      </c>
      <c r="WFP21" s="240" t="s">
        <v>133</v>
      </c>
      <c r="WFQ21" s="240" t="s">
        <v>133</v>
      </c>
      <c r="WFR21" s="240" t="s">
        <v>133</v>
      </c>
      <c r="WFS21" s="240" t="s">
        <v>133</v>
      </c>
      <c r="WFT21" s="240" t="s">
        <v>133</v>
      </c>
      <c r="WFU21" s="240" t="s">
        <v>133</v>
      </c>
      <c r="WFV21" s="240" t="s">
        <v>133</v>
      </c>
      <c r="WFW21" s="240" t="s">
        <v>133</v>
      </c>
      <c r="WFX21" s="240" t="s">
        <v>133</v>
      </c>
      <c r="WFY21" s="240" t="s">
        <v>133</v>
      </c>
      <c r="WFZ21" s="240" t="s">
        <v>133</v>
      </c>
      <c r="WGA21" s="240" t="s">
        <v>133</v>
      </c>
      <c r="WGB21" s="240" t="s">
        <v>133</v>
      </c>
      <c r="WGC21" s="240" t="s">
        <v>133</v>
      </c>
      <c r="WGD21" s="240" t="s">
        <v>133</v>
      </c>
      <c r="WGE21" s="240" t="s">
        <v>133</v>
      </c>
      <c r="WGF21" s="240" t="s">
        <v>133</v>
      </c>
      <c r="WGG21" s="240" t="s">
        <v>133</v>
      </c>
      <c r="WGH21" s="240" t="s">
        <v>133</v>
      </c>
      <c r="WGI21" s="240" t="s">
        <v>133</v>
      </c>
      <c r="WGJ21" s="240" t="s">
        <v>133</v>
      </c>
      <c r="WGK21" s="240" t="s">
        <v>133</v>
      </c>
      <c r="WGL21" s="240" t="s">
        <v>133</v>
      </c>
      <c r="WGM21" s="240" t="s">
        <v>133</v>
      </c>
      <c r="WGN21" s="240" t="s">
        <v>133</v>
      </c>
      <c r="WGO21" s="240" t="s">
        <v>133</v>
      </c>
      <c r="WGP21" s="240" t="s">
        <v>133</v>
      </c>
      <c r="WGQ21" s="240" t="s">
        <v>133</v>
      </c>
      <c r="WGR21" s="240" t="s">
        <v>133</v>
      </c>
      <c r="WGS21" s="240" t="s">
        <v>133</v>
      </c>
      <c r="WGT21" s="240" t="s">
        <v>133</v>
      </c>
      <c r="WGU21" s="240" t="s">
        <v>133</v>
      </c>
      <c r="WGV21" s="240" t="s">
        <v>133</v>
      </c>
      <c r="WGW21" s="240" t="s">
        <v>133</v>
      </c>
      <c r="WGX21" s="240" t="s">
        <v>133</v>
      </c>
      <c r="WGY21" s="240" t="s">
        <v>133</v>
      </c>
      <c r="WGZ21" s="240" t="s">
        <v>133</v>
      </c>
      <c r="WHA21" s="240" t="s">
        <v>133</v>
      </c>
      <c r="WHB21" s="240" t="s">
        <v>133</v>
      </c>
      <c r="WHC21" s="240" t="s">
        <v>133</v>
      </c>
      <c r="WHD21" s="240" t="s">
        <v>133</v>
      </c>
      <c r="WHE21" s="240" t="s">
        <v>133</v>
      </c>
      <c r="WHF21" s="240" t="s">
        <v>133</v>
      </c>
      <c r="WHG21" s="240" t="s">
        <v>133</v>
      </c>
      <c r="WHH21" s="240" t="s">
        <v>133</v>
      </c>
      <c r="WHI21" s="240" t="s">
        <v>133</v>
      </c>
      <c r="WHJ21" s="240" t="s">
        <v>133</v>
      </c>
      <c r="WHK21" s="240" t="s">
        <v>133</v>
      </c>
      <c r="WHL21" s="240" t="s">
        <v>133</v>
      </c>
      <c r="WHM21" s="240" t="s">
        <v>133</v>
      </c>
      <c r="WHN21" s="240" t="s">
        <v>133</v>
      </c>
      <c r="WHO21" s="240" t="s">
        <v>133</v>
      </c>
      <c r="WHP21" s="240" t="s">
        <v>133</v>
      </c>
      <c r="WHQ21" s="240" t="s">
        <v>133</v>
      </c>
      <c r="WHR21" s="240" t="s">
        <v>133</v>
      </c>
      <c r="WHS21" s="240" t="s">
        <v>133</v>
      </c>
      <c r="WHT21" s="240" t="s">
        <v>133</v>
      </c>
      <c r="WHU21" s="240" t="s">
        <v>133</v>
      </c>
      <c r="WHV21" s="240" t="s">
        <v>133</v>
      </c>
      <c r="WHW21" s="240" t="s">
        <v>133</v>
      </c>
      <c r="WHX21" s="240" t="s">
        <v>133</v>
      </c>
      <c r="WHY21" s="240" t="s">
        <v>133</v>
      </c>
      <c r="WHZ21" s="240" t="s">
        <v>133</v>
      </c>
      <c r="WIA21" s="240" t="s">
        <v>133</v>
      </c>
      <c r="WIB21" s="240" t="s">
        <v>133</v>
      </c>
      <c r="WIC21" s="240" t="s">
        <v>133</v>
      </c>
      <c r="WID21" s="240" t="s">
        <v>133</v>
      </c>
      <c r="WIE21" s="240" t="s">
        <v>133</v>
      </c>
      <c r="WIF21" s="240" t="s">
        <v>133</v>
      </c>
      <c r="WIG21" s="240" t="s">
        <v>133</v>
      </c>
      <c r="WIH21" s="240" t="s">
        <v>133</v>
      </c>
      <c r="WII21" s="240" t="s">
        <v>133</v>
      </c>
      <c r="WIJ21" s="240" t="s">
        <v>133</v>
      </c>
      <c r="WIK21" s="240" t="s">
        <v>133</v>
      </c>
      <c r="WIL21" s="240" t="s">
        <v>133</v>
      </c>
      <c r="WIM21" s="240" t="s">
        <v>133</v>
      </c>
      <c r="WIN21" s="240" t="s">
        <v>133</v>
      </c>
      <c r="WIO21" s="240" t="s">
        <v>133</v>
      </c>
      <c r="WIP21" s="240" t="s">
        <v>133</v>
      </c>
      <c r="WIQ21" s="240" t="s">
        <v>133</v>
      </c>
      <c r="WIR21" s="240" t="s">
        <v>133</v>
      </c>
      <c r="WIS21" s="240" t="s">
        <v>133</v>
      </c>
      <c r="WIT21" s="240" t="s">
        <v>133</v>
      </c>
      <c r="WIU21" s="240" t="s">
        <v>133</v>
      </c>
      <c r="WIV21" s="240" t="s">
        <v>133</v>
      </c>
      <c r="WIW21" s="240" t="s">
        <v>133</v>
      </c>
      <c r="WIX21" s="240" t="s">
        <v>133</v>
      </c>
      <c r="WIY21" s="240" t="s">
        <v>133</v>
      </c>
      <c r="WIZ21" s="240" t="s">
        <v>133</v>
      </c>
      <c r="WJA21" s="240" t="s">
        <v>133</v>
      </c>
      <c r="WJB21" s="240" t="s">
        <v>133</v>
      </c>
      <c r="WJC21" s="240" t="s">
        <v>133</v>
      </c>
      <c r="WJD21" s="240" t="s">
        <v>133</v>
      </c>
      <c r="WJE21" s="240" t="s">
        <v>133</v>
      </c>
      <c r="WJF21" s="240" t="s">
        <v>133</v>
      </c>
      <c r="WJG21" s="240" t="s">
        <v>133</v>
      </c>
      <c r="WJH21" s="240" t="s">
        <v>133</v>
      </c>
      <c r="WJI21" s="240" t="s">
        <v>133</v>
      </c>
      <c r="WJJ21" s="240" t="s">
        <v>133</v>
      </c>
      <c r="WJK21" s="240" t="s">
        <v>133</v>
      </c>
      <c r="WJL21" s="240" t="s">
        <v>133</v>
      </c>
      <c r="WJM21" s="240" t="s">
        <v>133</v>
      </c>
      <c r="WJN21" s="240" t="s">
        <v>133</v>
      </c>
      <c r="WJO21" s="240" t="s">
        <v>133</v>
      </c>
      <c r="WJP21" s="240" t="s">
        <v>133</v>
      </c>
      <c r="WJQ21" s="240" t="s">
        <v>133</v>
      </c>
      <c r="WJR21" s="240" t="s">
        <v>133</v>
      </c>
      <c r="WJS21" s="240" t="s">
        <v>133</v>
      </c>
      <c r="WJT21" s="240" t="s">
        <v>133</v>
      </c>
      <c r="WJU21" s="240" t="s">
        <v>133</v>
      </c>
      <c r="WJV21" s="240" t="s">
        <v>133</v>
      </c>
      <c r="WJW21" s="240" t="s">
        <v>133</v>
      </c>
      <c r="WJX21" s="240" t="s">
        <v>133</v>
      </c>
      <c r="WJY21" s="240" t="s">
        <v>133</v>
      </c>
      <c r="WJZ21" s="240" t="s">
        <v>133</v>
      </c>
      <c r="WKA21" s="240" t="s">
        <v>133</v>
      </c>
      <c r="WKB21" s="240" t="s">
        <v>133</v>
      </c>
      <c r="WKC21" s="240" t="s">
        <v>133</v>
      </c>
      <c r="WKD21" s="240" t="s">
        <v>133</v>
      </c>
      <c r="WKE21" s="240" t="s">
        <v>133</v>
      </c>
      <c r="WKF21" s="240" t="s">
        <v>133</v>
      </c>
      <c r="WKG21" s="240" t="s">
        <v>133</v>
      </c>
      <c r="WKH21" s="240" t="s">
        <v>133</v>
      </c>
      <c r="WKI21" s="240" t="s">
        <v>133</v>
      </c>
      <c r="WKJ21" s="240" t="s">
        <v>133</v>
      </c>
      <c r="WKK21" s="240" t="s">
        <v>133</v>
      </c>
      <c r="WKL21" s="240" t="s">
        <v>133</v>
      </c>
      <c r="WKM21" s="240" t="s">
        <v>133</v>
      </c>
      <c r="WKN21" s="240" t="s">
        <v>133</v>
      </c>
      <c r="WKO21" s="240" t="s">
        <v>133</v>
      </c>
      <c r="WKP21" s="240" t="s">
        <v>133</v>
      </c>
      <c r="WKQ21" s="240" t="s">
        <v>133</v>
      </c>
      <c r="WKR21" s="240" t="s">
        <v>133</v>
      </c>
      <c r="WKS21" s="240" t="s">
        <v>133</v>
      </c>
      <c r="WKT21" s="240" t="s">
        <v>133</v>
      </c>
      <c r="WKU21" s="240" t="s">
        <v>133</v>
      </c>
      <c r="WKV21" s="240" t="s">
        <v>133</v>
      </c>
      <c r="WKW21" s="240" t="s">
        <v>133</v>
      </c>
      <c r="WKX21" s="240" t="s">
        <v>133</v>
      </c>
      <c r="WKY21" s="240" t="s">
        <v>133</v>
      </c>
      <c r="WKZ21" s="240" t="s">
        <v>133</v>
      </c>
      <c r="WLA21" s="240" t="s">
        <v>133</v>
      </c>
      <c r="WLB21" s="240" t="s">
        <v>133</v>
      </c>
      <c r="WLC21" s="240" t="s">
        <v>133</v>
      </c>
      <c r="WLD21" s="240" t="s">
        <v>133</v>
      </c>
      <c r="WLE21" s="240" t="s">
        <v>133</v>
      </c>
      <c r="WLF21" s="240" t="s">
        <v>133</v>
      </c>
      <c r="WLG21" s="240" t="s">
        <v>133</v>
      </c>
      <c r="WLH21" s="240" t="s">
        <v>133</v>
      </c>
      <c r="WLI21" s="240" t="s">
        <v>133</v>
      </c>
      <c r="WLJ21" s="240" t="s">
        <v>133</v>
      </c>
      <c r="WLK21" s="240" t="s">
        <v>133</v>
      </c>
      <c r="WLL21" s="240" t="s">
        <v>133</v>
      </c>
      <c r="WLM21" s="240" t="s">
        <v>133</v>
      </c>
      <c r="WLN21" s="240" t="s">
        <v>133</v>
      </c>
      <c r="WLO21" s="240" t="s">
        <v>133</v>
      </c>
      <c r="WLP21" s="240" t="s">
        <v>133</v>
      </c>
      <c r="WLQ21" s="240" t="s">
        <v>133</v>
      </c>
      <c r="WLR21" s="240" t="s">
        <v>133</v>
      </c>
      <c r="WLS21" s="240" t="s">
        <v>133</v>
      </c>
      <c r="WLT21" s="240" t="s">
        <v>133</v>
      </c>
      <c r="WLU21" s="240" t="s">
        <v>133</v>
      </c>
      <c r="WLV21" s="240" t="s">
        <v>133</v>
      </c>
      <c r="WLW21" s="240" t="s">
        <v>133</v>
      </c>
      <c r="WLX21" s="240" t="s">
        <v>133</v>
      </c>
      <c r="WLY21" s="240" t="s">
        <v>133</v>
      </c>
      <c r="WLZ21" s="240" t="s">
        <v>133</v>
      </c>
      <c r="WMA21" s="240" t="s">
        <v>133</v>
      </c>
      <c r="WMB21" s="240" t="s">
        <v>133</v>
      </c>
      <c r="WMC21" s="240" t="s">
        <v>133</v>
      </c>
      <c r="WMD21" s="240" t="s">
        <v>133</v>
      </c>
      <c r="WME21" s="240" t="s">
        <v>133</v>
      </c>
      <c r="WMF21" s="240" t="s">
        <v>133</v>
      </c>
      <c r="WMG21" s="240" t="s">
        <v>133</v>
      </c>
      <c r="WMH21" s="240" t="s">
        <v>133</v>
      </c>
      <c r="WMI21" s="240" t="s">
        <v>133</v>
      </c>
      <c r="WMJ21" s="240" t="s">
        <v>133</v>
      </c>
      <c r="WMK21" s="240" t="s">
        <v>133</v>
      </c>
      <c r="WML21" s="240" t="s">
        <v>133</v>
      </c>
      <c r="WMM21" s="240" t="s">
        <v>133</v>
      </c>
      <c r="WMN21" s="240" t="s">
        <v>133</v>
      </c>
      <c r="WMO21" s="240" t="s">
        <v>133</v>
      </c>
      <c r="WMP21" s="240" t="s">
        <v>133</v>
      </c>
      <c r="WMQ21" s="240" t="s">
        <v>133</v>
      </c>
      <c r="WMR21" s="240" t="s">
        <v>133</v>
      </c>
      <c r="WMS21" s="240" t="s">
        <v>133</v>
      </c>
      <c r="WMT21" s="240" t="s">
        <v>133</v>
      </c>
      <c r="WMU21" s="240" t="s">
        <v>133</v>
      </c>
      <c r="WMV21" s="240" t="s">
        <v>133</v>
      </c>
      <c r="WMW21" s="240" t="s">
        <v>133</v>
      </c>
      <c r="WMX21" s="240" t="s">
        <v>133</v>
      </c>
      <c r="WMY21" s="240" t="s">
        <v>133</v>
      </c>
      <c r="WMZ21" s="240" t="s">
        <v>133</v>
      </c>
      <c r="WNA21" s="240" t="s">
        <v>133</v>
      </c>
      <c r="WNB21" s="240" t="s">
        <v>133</v>
      </c>
      <c r="WNC21" s="240" t="s">
        <v>133</v>
      </c>
      <c r="WND21" s="240" t="s">
        <v>133</v>
      </c>
      <c r="WNE21" s="240" t="s">
        <v>133</v>
      </c>
      <c r="WNF21" s="240" t="s">
        <v>133</v>
      </c>
      <c r="WNG21" s="240" t="s">
        <v>133</v>
      </c>
      <c r="WNH21" s="240" t="s">
        <v>133</v>
      </c>
      <c r="WNI21" s="240" t="s">
        <v>133</v>
      </c>
      <c r="WNJ21" s="240" t="s">
        <v>133</v>
      </c>
      <c r="WNK21" s="240" t="s">
        <v>133</v>
      </c>
      <c r="WNL21" s="240" t="s">
        <v>133</v>
      </c>
      <c r="WNM21" s="240" t="s">
        <v>133</v>
      </c>
      <c r="WNN21" s="240" t="s">
        <v>133</v>
      </c>
      <c r="WNO21" s="240" t="s">
        <v>133</v>
      </c>
      <c r="WNP21" s="240" t="s">
        <v>133</v>
      </c>
      <c r="WNQ21" s="240" t="s">
        <v>133</v>
      </c>
      <c r="WNR21" s="240" t="s">
        <v>133</v>
      </c>
      <c r="WNS21" s="240" t="s">
        <v>133</v>
      </c>
      <c r="WNT21" s="240" t="s">
        <v>133</v>
      </c>
      <c r="WNU21" s="240" t="s">
        <v>133</v>
      </c>
      <c r="WNV21" s="240" t="s">
        <v>133</v>
      </c>
      <c r="WNW21" s="240" t="s">
        <v>133</v>
      </c>
      <c r="WNX21" s="240" t="s">
        <v>133</v>
      </c>
      <c r="WNY21" s="240" t="s">
        <v>133</v>
      </c>
      <c r="WNZ21" s="240" t="s">
        <v>133</v>
      </c>
      <c r="WOA21" s="240" t="s">
        <v>133</v>
      </c>
      <c r="WOB21" s="240" t="s">
        <v>133</v>
      </c>
      <c r="WOC21" s="240" t="s">
        <v>133</v>
      </c>
      <c r="WOD21" s="240" t="s">
        <v>133</v>
      </c>
      <c r="WOE21" s="240" t="s">
        <v>133</v>
      </c>
      <c r="WOF21" s="240" t="s">
        <v>133</v>
      </c>
      <c r="WOG21" s="240" t="s">
        <v>133</v>
      </c>
      <c r="WOH21" s="240" t="s">
        <v>133</v>
      </c>
      <c r="WOI21" s="240" t="s">
        <v>133</v>
      </c>
      <c r="WOJ21" s="240" t="s">
        <v>133</v>
      </c>
      <c r="WOK21" s="240" t="s">
        <v>133</v>
      </c>
      <c r="WOL21" s="240" t="s">
        <v>133</v>
      </c>
      <c r="WOM21" s="240" t="s">
        <v>133</v>
      </c>
      <c r="WON21" s="240" t="s">
        <v>133</v>
      </c>
      <c r="WOO21" s="240" t="s">
        <v>133</v>
      </c>
      <c r="WOP21" s="240" t="s">
        <v>133</v>
      </c>
      <c r="WOQ21" s="240" t="s">
        <v>133</v>
      </c>
      <c r="WOR21" s="240" t="s">
        <v>133</v>
      </c>
      <c r="WOS21" s="240" t="s">
        <v>133</v>
      </c>
      <c r="WOT21" s="240" t="s">
        <v>133</v>
      </c>
      <c r="WOU21" s="240" t="s">
        <v>133</v>
      </c>
      <c r="WOV21" s="240" t="s">
        <v>133</v>
      </c>
      <c r="WOW21" s="240" t="s">
        <v>133</v>
      </c>
      <c r="WOX21" s="240" t="s">
        <v>133</v>
      </c>
      <c r="WOY21" s="240" t="s">
        <v>133</v>
      </c>
      <c r="WOZ21" s="240" t="s">
        <v>133</v>
      </c>
      <c r="WPA21" s="240" t="s">
        <v>133</v>
      </c>
      <c r="WPB21" s="240" t="s">
        <v>133</v>
      </c>
      <c r="WPC21" s="240" t="s">
        <v>133</v>
      </c>
      <c r="WPD21" s="240" t="s">
        <v>133</v>
      </c>
      <c r="WPE21" s="240" t="s">
        <v>133</v>
      </c>
      <c r="WPF21" s="240" t="s">
        <v>133</v>
      </c>
      <c r="WPG21" s="240" t="s">
        <v>133</v>
      </c>
      <c r="WPH21" s="240" t="s">
        <v>133</v>
      </c>
      <c r="WPI21" s="240" t="s">
        <v>133</v>
      </c>
      <c r="WPJ21" s="240" t="s">
        <v>133</v>
      </c>
      <c r="WPK21" s="240" t="s">
        <v>133</v>
      </c>
      <c r="WPL21" s="240" t="s">
        <v>133</v>
      </c>
      <c r="WPM21" s="240" t="s">
        <v>133</v>
      </c>
      <c r="WPN21" s="240" t="s">
        <v>133</v>
      </c>
      <c r="WPO21" s="240" t="s">
        <v>133</v>
      </c>
      <c r="WPP21" s="240" t="s">
        <v>133</v>
      </c>
      <c r="WPQ21" s="240" t="s">
        <v>133</v>
      </c>
      <c r="WPR21" s="240" t="s">
        <v>133</v>
      </c>
      <c r="WPS21" s="240" t="s">
        <v>133</v>
      </c>
      <c r="WPT21" s="240" t="s">
        <v>133</v>
      </c>
      <c r="WPU21" s="240" t="s">
        <v>133</v>
      </c>
      <c r="WPV21" s="240" t="s">
        <v>133</v>
      </c>
      <c r="WPW21" s="240" t="s">
        <v>133</v>
      </c>
      <c r="WPX21" s="240" t="s">
        <v>133</v>
      </c>
      <c r="WPY21" s="240" t="s">
        <v>133</v>
      </c>
      <c r="WPZ21" s="240" t="s">
        <v>133</v>
      </c>
      <c r="WQA21" s="240" t="s">
        <v>133</v>
      </c>
      <c r="WQB21" s="240" t="s">
        <v>133</v>
      </c>
      <c r="WQC21" s="240" t="s">
        <v>133</v>
      </c>
      <c r="WQD21" s="240" t="s">
        <v>133</v>
      </c>
      <c r="WQE21" s="240" t="s">
        <v>133</v>
      </c>
      <c r="WQF21" s="240" t="s">
        <v>133</v>
      </c>
      <c r="WQG21" s="240" t="s">
        <v>133</v>
      </c>
      <c r="WQH21" s="240" t="s">
        <v>133</v>
      </c>
      <c r="WQI21" s="240" t="s">
        <v>133</v>
      </c>
      <c r="WQJ21" s="240" t="s">
        <v>133</v>
      </c>
      <c r="WQK21" s="240" t="s">
        <v>133</v>
      </c>
      <c r="WQL21" s="240" t="s">
        <v>133</v>
      </c>
      <c r="WQM21" s="240" t="s">
        <v>133</v>
      </c>
      <c r="WQN21" s="240" t="s">
        <v>133</v>
      </c>
      <c r="WQO21" s="240" t="s">
        <v>133</v>
      </c>
      <c r="WQP21" s="240" t="s">
        <v>133</v>
      </c>
      <c r="WQQ21" s="240" t="s">
        <v>133</v>
      </c>
      <c r="WQR21" s="240" t="s">
        <v>133</v>
      </c>
      <c r="WQS21" s="240" t="s">
        <v>133</v>
      </c>
      <c r="WQT21" s="240" t="s">
        <v>133</v>
      </c>
      <c r="WQU21" s="240" t="s">
        <v>133</v>
      </c>
      <c r="WQV21" s="240" t="s">
        <v>133</v>
      </c>
      <c r="WQW21" s="240" t="s">
        <v>133</v>
      </c>
      <c r="WQX21" s="240" t="s">
        <v>133</v>
      </c>
      <c r="WQY21" s="240" t="s">
        <v>133</v>
      </c>
      <c r="WQZ21" s="240" t="s">
        <v>133</v>
      </c>
      <c r="WRA21" s="240" t="s">
        <v>133</v>
      </c>
      <c r="WRB21" s="240" t="s">
        <v>133</v>
      </c>
      <c r="WRC21" s="240" t="s">
        <v>133</v>
      </c>
      <c r="WRD21" s="240" t="s">
        <v>133</v>
      </c>
      <c r="WRE21" s="240" t="s">
        <v>133</v>
      </c>
      <c r="WRF21" s="240" t="s">
        <v>133</v>
      </c>
      <c r="WRG21" s="240" t="s">
        <v>133</v>
      </c>
      <c r="WRH21" s="240" t="s">
        <v>133</v>
      </c>
      <c r="WRI21" s="240" t="s">
        <v>133</v>
      </c>
      <c r="WRJ21" s="240" t="s">
        <v>133</v>
      </c>
      <c r="WRK21" s="240" t="s">
        <v>133</v>
      </c>
      <c r="WRL21" s="240" t="s">
        <v>133</v>
      </c>
      <c r="WRM21" s="240" t="s">
        <v>133</v>
      </c>
      <c r="WRN21" s="240" t="s">
        <v>133</v>
      </c>
      <c r="WRO21" s="240" t="s">
        <v>133</v>
      </c>
      <c r="WRP21" s="240" t="s">
        <v>133</v>
      </c>
      <c r="WRQ21" s="240" t="s">
        <v>133</v>
      </c>
      <c r="WRR21" s="240" t="s">
        <v>133</v>
      </c>
      <c r="WRS21" s="240" t="s">
        <v>133</v>
      </c>
      <c r="WRT21" s="240" t="s">
        <v>133</v>
      </c>
      <c r="WRU21" s="240" t="s">
        <v>133</v>
      </c>
      <c r="WRV21" s="240" t="s">
        <v>133</v>
      </c>
      <c r="WRW21" s="240" t="s">
        <v>133</v>
      </c>
      <c r="WRX21" s="240" t="s">
        <v>133</v>
      </c>
      <c r="WRY21" s="240" t="s">
        <v>133</v>
      </c>
      <c r="WRZ21" s="240" t="s">
        <v>133</v>
      </c>
      <c r="WSA21" s="240" t="s">
        <v>133</v>
      </c>
      <c r="WSB21" s="240" t="s">
        <v>133</v>
      </c>
      <c r="WSC21" s="240" t="s">
        <v>133</v>
      </c>
      <c r="WSD21" s="240" t="s">
        <v>133</v>
      </c>
      <c r="WSE21" s="240" t="s">
        <v>133</v>
      </c>
      <c r="WSF21" s="240" t="s">
        <v>133</v>
      </c>
      <c r="WSG21" s="240" t="s">
        <v>133</v>
      </c>
      <c r="WSH21" s="240" t="s">
        <v>133</v>
      </c>
      <c r="WSI21" s="240" t="s">
        <v>133</v>
      </c>
      <c r="WSJ21" s="240" t="s">
        <v>133</v>
      </c>
      <c r="WSK21" s="240" t="s">
        <v>133</v>
      </c>
      <c r="WSL21" s="240" t="s">
        <v>133</v>
      </c>
      <c r="WSM21" s="240" t="s">
        <v>133</v>
      </c>
      <c r="WSN21" s="240" t="s">
        <v>133</v>
      </c>
      <c r="WSO21" s="240" t="s">
        <v>133</v>
      </c>
      <c r="WSP21" s="240" t="s">
        <v>133</v>
      </c>
      <c r="WSQ21" s="240" t="s">
        <v>133</v>
      </c>
      <c r="WSR21" s="240" t="s">
        <v>133</v>
      </c>
      <c r="WSS21" s="240" t="s">
        <v>133</v>
      </c>
      <c r="WST21" s="240" t="s">
        <v>133</v>
      </c>
      <c r="WSU21" s="240" t="s">
        <v>133</v>
      </c>
      <c r="WSV21" s="240" t="s">
        <v>133</v>
      </c>
      <c r="WSW21" s="240" t="s">
        <v>133</v>
      </c>
      <c r="WSX21" s="240" t="s">
        <v>133</v>
      </c>
      <c r="WSY21" s="240" t="s">
        <v>133</v>
      </c>
      <c r="WSZ21" s="240" t="s">
        <v>133</v>
      </c>
      <c r="WTA21" s="240" t="s">
        <v>133</v>
      </c>
      <c r="WTB21" s="240" t="s">
        <v>133</v>
      </c>
      <c r="WTC21" s="240" t="s">
        <v>133</v>
      </c>
      <c r="WTD21" s="240" t="s">
        <v>133</v>
      </c>
      <c r="WTE21" s="240" t="s">
        <v>133</v>
      </c>
      <c r="WTF21" s="240" t="s">
        <v>133</v>
      </c>
      <c r="WTG21" s="240" t="s">
        <v>133</v>
      </c>
      <c r="WTH21" s="240" t="s">
        <v>133</v>
      </c>
      <c r="WTI21" s="240" t="s">
        <v>133</v>
      </c>
      <c r="WTJ21" s="240" t="s">
        <v>133</v>
      </c>
      <c r="WTK21" s="240" t="s">
        <v>133</v>
      </c>
      <c r="WTL21" s="240" t="s">
        <v>133</v>
      </c>
      <c r="WTM21" s="240" t="s">
        <v>133</v>
      </c>
      <c r="WTN21" s="240" t="s">
        <v>133</v>
      </c>
      <c r="WTO21" s="240" t="s">
        <v>133</v>
      </c>
      <c r="WTP21" s="240" t="s">
        <v>133</v>
      </c>
      <c r="WTQ21" s="240" t="s">
        <v>133</v>
      </c>
      <c r="WTR21" s="240" t="s">
        <v>133</v>
      </c>
      <c r="WTS21" s="240" t="s">
        <v>133</v>
      </c>
      <c r="WTT21" s="240" t="s">
        <v>133</v>
      </c>
      <c r="WTU21" s="240" t="s">
        <v>133</v>
      </c>
      <c r="WTV21" s="240" t="s">
        <v>133</v>
      </c>
      <c r="WTW21" s="240" t="s">
        <v>133</v>
      </c>
      <c r="WTX21" s="240" t="s">
        <v>133</v>
      </c>
      <c r="WTY21" s="240" t="s">
        <v>133</v>
      </c>
      <c r="WTZ21" s="240" t="s">
        <v>133</v>
      </c>
      <c r="WUA21" s="240" t="s">
        <v>133</v>
      </c>
      <c r="WUB21" s="240" t="s">
        <v>133</v>
      </c>
      <c r="WUC21" s="240" t="s">
        <v>133</v>
      </c>
      <c r="WUD21" s="240" t="s">
        <v>133</v>
      </c>
      <c r="WUE21" s="240" t="s">
        <v>133</v>
      </c>
      <c r="WUF21" s="240" t="s">
        <v>133</v>
      </c>
      <c r="WUG21" s="240" t="s">
        <v>133</v>
      </c>
      <c r="WUH21" s="240" t="s">
        <v>133</v>
      </c>
      <c r="WUI21" s="240" t="s">
        <v>133</v>
      </c>
      <c r="WUJ21" s="240" t="s">
        <v>133</v>
      </c>
      <c r="WUK21" s="240" t="s">
        <v>133</v>
      </c>
      <c r="WUL21" s="240" t="s">
        <v>133</v>
      </c>
      <c r="WUM21" s="240" t="s">
        <v>133</v>
      </c>
      <c r="WUN21" s="240" t="s">
        <v>133</v>
      </c>
      <c r="WUO21" s="240" t="s">
        <v>133</v>
      </c>
      <c r="WUP21" s="240" t="s">
        <v>133</v>
      </c>
      <c r="WUQ21" s="240" t="s">
        <v>133</v>
      </c>
      <c r="WUR21" s="240" t="s">
        <v>133</v>
      </c>
      <c r="WUS21" s="240" t="s">
        <v>133</v>
      </c>
      <c r="WUT21" s="240" t="s">
        <v>133</v>
      </c>
      <c r="WUU21" s="240" t="s">
        <v>133</v>
      </c>
      <c r="WUV21" s="240" t="s">
        <v>133</v>
      </c>
      <c r="WUW21" s="240" t="s">
        <v>133</v>
      </c>
      <c r="WUX21" s="240" t="s">
        <v>133</v>
      </c>
      <c r="WUY21" s="240" t="s">
        <v>133</v>
      </c>
      <c r="WUZ21" s="240" t="s">
        <v>133</v>
      </c>
      <c r="WVA21" s="240" t="s">
        <v>133</v>
      </c>
      <c r="WVB21" s="240" t="s">
        <v>133</v>
      </c>
      <c r="WVC21" s="240" t="s">
        <v>133</v>
      </c>
      <c r="WVD21" s="240" t="s">
        <v>133</v>
      </c>
      <c r="WVE21" s="240" t="s">
        <v>133</v>
      </c>
      <c r="WVF21" s="240" t="s">
        <v>133</v>
      </c>
      <c r="WVG21" s="240" t="s">
        <v>133</v>
      </c>
      <c r="WVH21" s="240" t="s">
        <v>133</v>
      </c>
      <c r="WVI21" s="240" t="s">
        <v>133</v>
      </c>
      <c r="WVJ21" s="240" t="s">
        <v>133</v>
      </c>
      <c r="WVK21" s="240" t="s">
        <v>133</v>
      </c>
      <c r="WVL21" s="240" t="s">
        <v>133</v>
      </c>
      <c r="WVM21" s="240" t="s">
        <v>133</v>
      </c>
      <c r="WVN21" s="240" t="s">
        <v>133</v>
      </c>
      <c r="WVO21" s="240" t="s">
        <v>133</v>
      </c>
      <c r="WVP21" s="240" t="s">
        <v>133</v>
      </c>
      <c r="WVQ21" s="240" t="s">
        <v>133</v>
      </c>
      <c r="WVR21" s="240" t="s">
        <v>133</v>
      </c>
      <c r="WVS21" s="240" t="s">
        <v>133</v>
      </c>
      <c r="WVT21" s="240" t="s">
        <v>133</v>
      </c>
      <c r="WVU21" s="240" t="s">
        <v>133</v>
      </c>
      <c r="WVV21" s="240" t="s">
        <v>133</v>
      </c>
      <c r="WVW21" s="240" t="s">
        <v>133</v>
      </c>
      <c r="WVX21" s="240" t="s">
        <v>133</v>
      </c>
      <c r="WVY21" s="240" t="s">
        <v>133</v>
      </c>
      <c r="WVZ21" s="240" t="s">
        <v>133</v>
      </c>
      <c r="WWA21" s="240" t="s">
        <v>133</v>
      </c>
      <c r="WWB21" s="240" t="s">
        <v>133</v>
      </c>
      <c r="WWC21" s="240" t="s">
        <v>133</v>
      </c>
      <c r="WWD21" s="240" t="s">
        <v>133</v>
      </c>
      <c r="WWE21" s="240" t="s">
        <v>133</v>
      </c>
      <c r="WWF21" s="240" t="s">
        <v>133</v>
      </c>
      <c r="WWG21" s="240" t="s">
        <v>133</v>
      </c>
      <c r="WWH21" s="240" t="s">
        <v>133</v>
      </c>
      <c r="WWI21" s="240" t="s">
        <v>133</v>
      </c>
      <c r="WWJ21" s="240" t="s">
        <v>133</v>
      </c>
      <c r="WWK21" s="240" t="s">
        <v>133</v>
      </c>
      <c r="WWL21" s="240" t="s">
        <v>133</v>
      </c>
      <c r="WWM21" s="240" t="s">
        <v>133</v>
      </c>
      <c r="WWN21" s="240" t="s">
        <v>133</v>
      </c>
      <c r="WWO21" s="240" t="s">
        <v>133</v>
      </c>
      <c r="WWP21" s="240" t="s">
        <v>133</v>
      </c>
      <c r="WWQ21" s="240" t="s">
        <v>133</v>
      </c>
      <c r="WWR21" s="240" t="s">
        <v>133</v>
      </c>
      <c r="WWS21" s="240" t="s">
        <v>133</v>
      </c>
      <c r="WWT21" s="240" t="s">
        <v>133</v>
      </c>
      <c r="WWU21" s="240" t="s">
        <v>133</v>
      </c>
      <c r="WWV21" s="240" t="s">
        <v>133</v>
      </c>
      <c r="WWW21" s="240" t="s">
        <v>133</v>
      </c>
      <c r="WWX21" s="240" t="s">
        <v>133</v>
      </c>
      <c r="WWY21" s="240" t="s">
        <v>133</v>
      </c>
      <c r="WWZ21" s="240" t="s">
        <v>133</v>
      </c>
      <c r="WXA21" s="240" t="s">
        <v>133</v>
      </c>
      <c r="WXB21" s="240" t="s">
        <v>133</v>
      </c>
      <c r="WXC21" s="240" t="s">
        <v>133</v>
      </c>
      <c r="WXD21" s="240" t="s">
        <v>133</v>
      </c>
      <c r="WXE21" s="240" t="s">
        <v>133</v>
      </c>
      <c r="WXF21" s="240" t="s">
        <v>133</v>
      </c>
      <c r="WXG21" s="240" t="s">
        <v>133</v>
      </c>
      <c r="WXH21" s="240" t="s">
        <v>133</v>
      </c>
      <c r="WXI21" s="240" t="s">
        <v>133</v>
      </c>
      <c r="WXJ21" s="240" t="s">
        <v>133</v>
      </c>
      <c r="WXK21" s="240" t="s">
        <v>133</v>
      </c>
      <c r="WXL21" s="240" t="s">
        <v>133</v>
      </c>
      <c r="WXM21" s="240" t="s">
        <v>133</v>
      </c>
      <c r="WXN21" s="240" t="s">
        <v>133</v>
      </c>
      <c r="WXO21" s="240" t="s">
        <v>133</v>
      </c>
      <c r="WXP21" s="240" t="s">
        <v>133</v>
      </c>
      <c r="WXQ21" s="240" t="s">
        <v>133</v>
      </c>
      <c r="WXR21" s="240" t="s">
        <v>133</v>
      </c>
      <c r="WXS21" s="240" t="s">
        <v>133</v>
      </c>
      <c r="WXT21" s="240" t="s">
        <v>133</v>
      </c>
      <c r="WXU21" s="240" t="s">
        <v>133</v>
      </c>
      <c r="WXV21" s="240" t="s">
        <v>133</v>
      </c>
      <c r="WXW21" s="240" t="s">
        <v>133</v>
      </c>
      <c r="WXX21" s="240" t="s">
        <v>133</v>
      </c>
      <c r="WXY21" s="240" t="s">
        <v>133</v>
      </c>
      <c r="WXZ21" s="240" t="s">
        <v>133</v>
      </c>
      <c r="WYA21" s="240" t="s">
        <v>133</v>
      </c>
      <c r="WYB21" s="240" t="s">
        <v>133</v>
      </c>
      <c r="WYC21" s="240" t="s">
        <v>133</v>
      </c>
      <c r="WYD21" s="240" t="s">
        <v>133</v>
      </c>
      <c r="WYE21" s="240" t="s">
        <v>133</v>
      </c>
      <c r="WYF21" s="240" t="s">
        <v>133</v>
      </c>
      <c r="WYG21" s="240" t="s">
        <v>133</v>
      </c>
      <c r="WYH21" s="240" t="s">
        <v>133</v>
      </c>
      <c r="WYI21" s="240" t="s">
        <v>133</v>
      </c>
      <c r="WYJ21" s="240" t="s">
        <v>133</v>
      </c>
      <c r="WYK21" s="240" t="s">
        <v>133</v>
      </c>
      <c r="WYL21" s="240" t="s">
        <v>133</v>
      </c>
      <c r="WYM21" s="240" t="s">
        <v>133</v>
      </c>
      <c r="WYN21" s="240" t="s">
        <v>133</v>
      </c>
      <c r="WYO21" s="240" t="s">
        <v>133</v>
      </c>
      <c r="WYP21" s="240" t="s">
        <v>133</v>
      </c>
      <c r="WYQ21" s="240" t="s">
        <v>133</v>
      </c>
      <c r="WYR21" s="240" t="s">
        <v>133</v>
      </c>
      <c r="WYS21" s="240" t="s">
        <v>133</v>
      </c>
      <c r="WYT21" s="240" t="s">
        <v>133</v>
      </c>
      <c r="WYU21" s="240" t="s">
        <v>133</v>
      </c>
      <c r="WYV21" s="240" t="s">
        <v>133</v>
      </c>
      <c r="WYW21" s="240" t="s">
        <v>133</v>
      </c>
      <c r="WYX21" s="240" t="s">
        <v>133</v>
      </c>
      <c r="WYY21" s="240" t="s">
        <v>133</v>
      </c>
      <c r="WYZ21" s="240" t="s">
        <v>133</v>
      </c>
      <c r="WZA21" s="240" t="s">
        <v>133</v>
      </c>
      <c r="WZB21" s="240" t="s">
        <v>133</v>
      </c>
      <c r="WZC21" s="240" t="s">
        <v>133</v>
      </c>
      <c r="WZD21" s="240" t="s">
        <v>133</v>
      </c>
      <c r="WZE21" s="240" t="s">
        <v>133</v>
      </c>
      <c r="WZF21" s="240" t="s">
        <v>133</v>
      </c>
      <c r="WZG21" s="240" t="s">
        <v>133</v>
      </c>
      <c r="WZH21" s="240" t="s">
        <v>133</v>
      </c>
      <c r="WZI21" s="240" t="s">
        <v>133</v>
      </c>
      <c r="WZJ21" s="240" t="s">
        <v>133</v>
      </c>
      <c r="WZK21" s="240" t="s">
        <v>133</v>
      </c>
      <c r="WZL21" s="240" t="s">
        <v>133</v>
      </c>
      <c r="WZM21" s="240" t="s">
        <v>133</v>
      </c>
      <c r="WZN21" s="240" t="s">
        <v>133</v>
      </c>
      <c r="WZO21" s="240" t="s">
        <v>133</v>
      </c>
      <c r="WZP21" s="240" t="s">
        <v>133</v>
      </c>
      <c r="WZQ21" s="240" t="s">
        <v>133</v>
      </c>
      <c r="WZR21" s="240" t="s">
        <v>133</v>
      </c>
      <c r="WZS21" s="240" t="s">
        <v>133</v>
      </c>
      <c r="WZT21" s="240" t="s">
        <v>133</v>
      </c>
      <c r="WZU21" s="240" t="s">
        <v>133</v>
      </c>
      <c r="WZV21" s="240" t="s">
        <v>133</v>
      </c>
      <c r="WZW21" s="240" t="s">
        <v>133</v>
      </c>
      <c r="WZX21" s="240" t="s">
        <v>133</v>
      </c>
      <c r="WZY21" s="240" t="s">
        <v>133</v>
      </c>
      <c r="WZZ21" s="240" t="s">
        <v>133</v>
      </c>
      <c r="XAA21" s="240" t="s">
        <v>133</v>
      </c>
      <c r="XAB21" s="240" t="s">
        <v>133</v>
      </c>
      <c r="XAC21" s="240" t="s">
        <v>133</v>
      </c>
      <c r="XAD21" s="240" t="s">
        <v>133</v>
      </c>
      <c r="XAE21" s="240" t="s">
        <v>133</v>
      </c>
      <c r="XAF21" s="240" t="s">
        <v>133</v>
      </c>
      <c r="XAG21" s="240" t="s">
        <v>133</v>
      </c>
      <c r="XAH21" s="240" t="s">
        <v>133</v>
      </c>
      <c r="XAI21" s="240" t="s">
        <v>133</v>
      </c>
      <c r="XAJ21" s="240" t="s">
        <v>133</v>
      </c>
      <c r="XAK21" s="240" t="s">
        <v>133</v>
      </c>
      <c r="XAL21" s="240" t="s">
        <v>133</v>
      </c>
      <c r="XAM21" s="240" t="s">
        <v>133</v>
      </c>
      <c r="XAN21" s="240" t="s">
        <v>133</v>
      </c>
      <c r="XAO21" s="240" t="s">
        <v>133</v>
      </c>
      <c r="XAP21" s="240" t="s">
        <v>133</v>
      </c>
      <c r="XAQ21" s="240" t="s">
        <v>133</v>
      </c>
      <c r="XAR21" s="240" t="s">
        <v>133</v>
      </c>
      <c r="XAS21" s="240" t="s">
        <v>133</v>
      </c>
      <c r="XAT21" s="240" t="s">
        <v>133</v>
      </c>
      <c r="XAU21" s="240" t="s">
        <v>133</v>
      </c>
      <c r="XAV21" s="240" t="s">
        <v>133</v>
      </c>
      <c r="XAW21" s="240" t="s">
        <v>133</v>
      </c>
      <c r="XAX21" s="240" t="s">
        <v>133</v>
      </c>
      <c r="XAY21" s="240" t="s">
        <v>133</v>
      </c>
      <c r="XAZ21" s="240" t="s">
        <v>133</v>
      </c>
      <c r="XBA21" s="240" t="s">
        <v>133</v>
      </c>
      <c r="XBB21" s="240" t="s">
        <v>133</v>
      </c>
      <c r="XBC21" s="240" t="s">
        <v>133</v>
      </c>
      <c r="XBD21" s="240" t="s">
        <v>133</v>
      </c>
      <c r="XBE21" s="240" t="s">
        <v>133</v>
      </c>
      <c r="XBF21" s="240" t="s">
        <v>133</v>
      </c>
      <c r="XBG21" s="240" t="s">
        <v>133</v>
      </c>
      <c r="XBH21" s="240" t="s">
        <v>133</v>
      </c>
      <c r="XBI21" s="240" t="s">
        <v>133</v>
      </c>
      <c r="XBJ21" s="240" t="s">
        <v>133</v>
      </c>
      <c r="XBK21" s="240" t="s">
        <v>133</v>
      </c>
      <c r="XBL21" s="240" t="s">
        <v>133</v>
      </c>
      <c r="XBM21" s="240" t="s">
        <v>133</v>
      </c>
      <c r="XBN21" s="240" t="s">
        <v>133</v>
      </c>
      <c r="XBO21" s="240" t="s">
        <v>133</v>
      </c>
      <c r="XBP21" s="240" t="s">
        <v>133</v>
      </c>
      <c r="XBQ21" s="240" t="s">
        <v>133</v>
      </c>
      <c r="XBR21" s="240" t="s">
        <v>133</v>
      </c>
      <c r="XBS21" s="240" t="s">
        <v>133</v>
      </c>
      <c r="XBT21" s="240" t="s">
        <v>133</v>
      </c>
      <c r="XBU21" s="240" t="s">
        <v>133</v>
      </c>
      <c r="XBV21" s="240" t="s">
        <v>133</v>
      </c>
      <c r="XBW21" s="240" t="s">
        <v>133</v>
      </c>
      <c r="XBX21" s="240" t="s">
        <v>133</v>
      </c>
      <c r="XBY21" s="240" t="s">
        <v>133</v>
      </c>
      <c r="XBZ21" s="240" t="s">
        <v>133</v>
      </c>
      <c r="XCA21" s="240" t="s">
        <v>133</v>
      </c>
      <c r="XCB21" s="240" t="s">
        <v>133</v>
      </c>
      <c r="XCC21" s="240" t="s">
        <v>133</v>
      </c>
      <c r="XCD21" s="240" t="s">
        <v>133</v>
      </c>
      <c r="XCE21" s="240" t="s">
        <v>133</v>
      </c>
      <c r="XCF21" s="240" t="s">
        <v>133</v>
      </c>
      <c r="XCG21" s="240" t="s">
        <v>133</v>
      </c>
      <c r="XCH21" s="240" t="s">
        <v>133</v>
      </c>
      <c r="XCI21" s="240" t="s">
        <v>133</v>
      </c>
      <c r="XCJ21" s="240" t="s">
        <v>133</v>
      </c>
      <c r="XCK21" s="240" t="s">
        <v>133</v>
      </c>
      <c r="XCL21" s="240" t="s">
        <v>133</v>
      </c>
      <c r="XCM21" s="240" t="s">
        <v>133</v>
      </c>
      <c r="XCN21" s="240" t="s">
        <v>133</v>
      </c>
      <c r="XCO21" s="240" t="s">
        <v>133</v>
      </c>
      <c r="XCP21" s="240" t="s">
        <v>133</v>
      </c>
      <c r="XCQ21" s="240" t="s">
        <v>133</v>
      </c>
      <c r="XCR21" s="240" t="s">
        <v>133</v>
      </c>
      <c r="XCS21" s="240" t="s">
        <v>133</v>
      </c>
      <c r="XCT21" s="240" t="s">
        <v>133</v>
      </c>
      <c r="XCU21" s="240" t="s">
        <v>133</v>
      </c>
      <c r="XCV21" s="240" t="s">
        <v>133</v>
      </c>
      <c r="XCW21" s="240" t="s">
        <v>133</v>
      </c>
      <c r="XCX21" s="240" t="s">
        <v>133</v>
      </c>
      <c r="XCY21" s="240" t="s">
        <v>133</v>
      </c>
      <c r="XCZ21" s="240" t="s">
        <v>133</v>
      </c>
      <c r="XDA21" s="240" t="s">
        <v>133</v>
      </c>
      <c r="XDB21" s="240" t="s">
        <v>133</v>
      </c>
      <c r="XDC21" s="240" t="s">
        <v>133</v>
      </c>
      <c r="XDD21" s="240" t="s">
        <v>133</v>
      </c>
      <c r="XDE21" s="240" t="s">
        <v>133</v>
      </c>
      <c r="XDF21" s="240" t="s">
        <v>133</v>
      </c>
      <c r="XDG21" s="240" t="s">
        <v>133</v>
      </c>
      <c r="XDH21" s="240" t="s">
        <v>133</v>
      </c>
      <c r="XDI21" s="240" t="s">
        <v>133</v>
      </c>
      <c r="XDJ21" s="240" t="s">
        <v>133</v>
      </c>
      <c r="XDK21" s="240" t="s">
        <v>133</v>
      </c>
      <c r="XDL21" s="240" t="s">
        <v>133</v>
      </c>
      <c r="XDM21" s="240" t="s">
        <v>133</v>
      </c>
      <c r="XDN21" s="240" t="s">
        <v>133</v>
      </c>
      <c r="XDO21" s="240" t="s">
        <v>133</v>
      </c>
      <c r="XDP21" s="240" t="s">
        <v>133</v>
      </c>
      <c r="XDQ21" s="240" t="s">
        <v>133</v>
      </c>
      <c r="XDR21" s="240" t="s">
        <v>133</v>
      </c>
      <c r="XDS21" s="240" t="s">
        <v>133</v>
      </c>
      <c r="XDT21" s="240" t="s">
        <v>133</v>
      </c>
      <c r="XDU21" s="240" t="s">
        <v>133</v>
      </c>
      <c r="XDV21" s="240" t="s">
        <v>133</v>
      </c>
      <c r="XDW21" s="240" t="s">
        <v>133</v>
      </c>
      <c r="XDX21" s="240" t="s">
        <v>133</v>
      </c>
      <c r="XDY21" s="240" t="s">
        <v>133</v>
      </c>
      <c r="XDZ21" s="240" t="s">
        <v>133</v>
      </c>
      <c r="XEA21" s="240" t="s">
        <v>133</v>
      </c>
      <c r="XEB21" s="240" t="s">
        <v>133</v>
      </c>
      <c r="XEC21" s="240" t="s">
        <v>133</v>
      </c>
      <c r="XED21" s="240" t="s">
        <v>133</v>
      </c>
      <c r="XEE21" s="240" t="s">
        <v>133</v>
      </c>
      <c r="XEF21" s="240" t="s">
        <v>133</v>
      </c>
      <c r="XEG21" s="240" t="s">
        <v>133</v>
      </c>
      <c r="XEH21" s="240" t="s">
        <v>133</v>
      </c>
      <c r="XEI21" s="240" t="s">
        <v>133</v>
      </c>
      <c r="XEJ21" s="240" t="s">
        <v>133</v>
      </c>
      <c r="XEK21" s="240" t="s">
        <v>133</v>
      </c>
      <c r="XEL21" s="240" t="s">
        <v>133</v>
      </c>
      <c r="XEM21" s="240" t="s">
        <v>133</v>
      </c>
      <c r="XEN21" s="240" t="s">
        <v>133</v>
      </c>
      <c r="XEO21" s="240" t="s">
        <v>133</v>
      </c>
      <c r="XEP21" s="240" t="s">
        <v>133</v>
      </c>
      <c r="XEQ21" s="240" t="s">
        <v>133</v>
      </c>
      <c r="XER21" s="240" t="s">
        <v>133</v>
      </c>
      <c r="XES21" s="240" t="s">
        <v>133</v>
      </c>
      <c r="XET21" s="240" t="s">
        <v>133</v>
      </c>
      <c r="XEU21" s="240" t="s">
        <v>133</v>
      </c>
      <c r="XEV21" s="240" t="s">
        <v>133</v>
      </c>
      <c r="XEW21" s="240" t="s">
        <v>133</v>
      </c>
      <c r="XEX21" s="240" t="s">
        <v>133</v>
      </c>
      <c r="XEY21" s="240" t="s">
        <v>133</v>
      </c>
      <c r="XEZ21" s="240" t="s">
        <v>133</v>
      </c>
      <c r="XFA21" s="240" t="s">
        <v>133</v>
      </c>
      <c r="XFB21" s="240" t="s">
        <v>133</v>
      </c>
      <c r="XFC21" s="240" t="s">
        <v>133</v>
      </c>
      <c r="XFD21" s="240" t="s">
        <v>133</v>
      </c>
    </row>
    <row r="22" spans="1:16384" ht="16.5" customHeight="1">
      <c r="A22" s="240" t="s">
        <v>137</v>
      </c>
      <c r="B22" s="240"/>
      <c r="C22" s="240" t="s">
        <v>134</v>
      </c>
      <c r="D22" s="240" t="s">
        <v>134</v>
      </c>
      <c r="E22" s="240" t="s">
        <v>134</v>
      </c>
      <c r="F22" s="240" t="s">
        <v>134</v>
      </c>
      <c r="G22" s="240" t="s">
        <v>134</v>
      </c>
      <c r="H22" s="240" t="s">
        <v>134</v>
      </c>
      <c r="I22" s="240" t="s">
        <v>134</v>
      </c>
      <c r="J22" s="240" t="s">
        <v>134</v>
      </c>
      <c r="K22" s="240" t="s">
        <v>134</v>
      </c>
      <c r="L22" s="240" t="s">
        <v>134</v>
      </c>
      <c r="M22" s="240" t="s">
        <v>134</v>
      </c>
      <c r="N22" s="240" t="s">
        <v>134</v>
      </c>
      <c r="O22" s="240" t="s">
        <v>134</v>
      </c>
      <c r="P22" s="240" t="s">
        <v>134</v>
      </c>
      <c r="Q22" s="240" t="s">
        <v>134</v>
      </c>
      <c r="R22" s="240" t="s">
        <v>134</v>
      </c>
      <c r="S22" s="240" t="s">
        <v>134</v>
      </c>
      <c r="T22" s="240" t="s">
        <v>134</v>
      </c>
      <c r="U22" s="240" t="s">
        <v>134</v>
      </c>
      <c r="V22" s="240" t="s">
        <v>134</v>
      </c>
      <c r="W22" s="240" t="s">
        <v>134</v>
      </c>
      <c r="X22" s="240" t="s">
        <v>134</v>
      </c>
      <c r="Y22" s="240" t="s">
        <v>134</v>
      </c>
      <c r="Z22" s="240" t="s">
        <v>134</v>
      </c>
      <c r="AA22" s="240" t="s">
        <v>134</v>
      </c>
      <c r="AB22" s="240" t="s">
        <v>134</v>
      </c>
      <c r="AC22" s="240" t="s">
        <v>134</v>
      </c>
      <c r="AD22" s="240" t="s">
        <v>134</v>
      </c>
      <c r="AE22" s="240" t="s">
        <v>134</v>
      </c>
      <c r="AF22" s="240" t="s">
        <v>134</v>
      </c>
      <c r="AG22" s="240" t="s">
        <v>134</v>
      </c>
      <c r="AH22" s="240" t="s">
        <v>134</v>
      </c>
      <c r="AI22" s="240" t="s">
        <v>134</v>
      </c>
      <c r="AJ22" s="240" t="s">
        <v>134</v>
      </c>
      <c r="AK22" s="240" t="s">
        <v>134</v>
      </c>
      <c r="AL22" s="240" t="s">
        <v>134</v>
      </c>
      <c r="AM22" s="240" t="s">
        <v>134</v>
      </c>
      <c r="AN22" s="240" t="s">
        <v>134</v>
      </c>
      <c r="AO22" s="240" t="s">
        <v>134</v>
      </c>
      <c r="AP22" s="240" t="s">
        <v>134</v>
      </c>
      <c r="AQ22" s="240" t="s">
        <v>134</v>
      </c>
      <c r="AR22" s="240" t="s">
        <v>134</v>
      </c>
      <c r="AS22" s="240" t="s">
        <v>134</v>
      </c>
      <c r="AT22" s="240" t="s">
        <v>134</v>
      </c>
      <c r="AU22" s="240" t="s">
        <v>134</v>
      </c>
      <c r="AV22" s="240" t="s">
        <v>134</v>
      </c>
      <c r="AW22" s="240" t="s">
        <v>134</v>
      </c>
      <c r="AX22" s="240" t="s">
        <v>134</v>
      </c>
      <c r="AY22" s="240" t="s">
        <v>134</v>
      </c>
      <c r="AZ22" s="240" t="s">
        <v>134</v>
      </c>
      <c r="BA22" s="240" t="s">
        <v>134</v>
      </c>
      <c r="BB22" s="240" t="s">
        <v>134</v>
      </c>
      <c r="BC22" s="240" t="s">
        <v>134</v>
      </c>
      <c r="BD22" s="240" t="s">
        <v>134</v>
      </c>
      <c r="BE22" s="240" t="s">
        <v>134</v>
      </c>
      <c r="BF22" s="240" t="s">
        <v>134</v>
      </c>
      <c r="BG22" s="240" t="s">
        <v>134</v>
      </c>
      <c r="BH22" s="240" t="s">
        <v>134</v>
      </c>
      <c r="BI22" s="240" t="s">
        <v>134</v>
      </c>
      <c r="BJ22" s="240" t="s">
        <v>134</v>
      </c>
      <c r="BK22" s="240" t="s">
        <v>134</v>
      </c>
      <c r="BL22" s="240" t="s">
        <v>134</v>
      </c>
      <c r="BM22" s="240" t="s">
        <v>134</v>
      </c>
      <c r="BN22" s="240" t="s">
        <v>134</v>
      </c>
      <c r="BO22" s="240" t="s">
        <v>134</v>
      </c>
      <c r="BP22" s="240" t="s">
        <v>134</v>
      </c>
      <c r="BQ22" s="240" t="s">
        <v>134</v>
      </c>
      <c r="BR22" s="240" t="s">
        <v>134</v>
      </c>
      <c r="BS22" s="240" t="s">
        <v>134</v>
      </c>
      <c r="BT22" s="240" t="s">
        <v>134</v>
      </c>
      <c r="BU22" s="240" t="s">
        <v>134</v>
      </c>
      <c r="BV22" s="240" t="s">
        <v>134</v>
      </c>
      <c r="BW22" s="240" t="s">
        <v>134</v>
      </c>
      <c r="BX22" s="240" t="s">
        <v>134</v>
      </c>
      <c r="BY22" s="240" t="s">
        <v>134</v>
      </c>
      <c r="BZ22" s="240" t="s">
        <v>134</v>
      </c>
      <c r="CA22" s="240" t="s">
        <v>134</v>
      </c>
      <c r="CB22" s="240" t="s">
        <v>134</v>
      </c>
      <c r="CC22" s="240" t="s">
        <v>134</v>
      </c>
      <c r="CD22" s="240" t="s">
        <v>134</v>
      </c>
      <c r="CE22" s="240" t="s">
        <v>134</v>
      </c>
      <c r="CF22" s="240" t="s">
        <v>134</v>
      </c>
      <c r="CG22" s="240" t="s">
        <v>134</v>
      </c>
      <c r="CH22" s="240" t="s">
        <v>134</v>
      </c>
      <c r="CI22" s="240" t="s">
        <v>134</v>
      </c>
      <c r="CJ22" s="240" t="s">
        <v>134</v>
      </c>
      <c r="CK22" s="240" t="s">
        <v>134</v>
      </c>
      <c r="CL22" s="240" t="s">
        <v>134</v>
      </c>
      <c r="CM22" s="240" t="s">
        <v>134</v>
      </c>
      <c r="CN22" s="240" t="s">
        <v>134</v>
      </c>
      <c r="CO22" s="240" t="s">
        <v>134</v>
      </c>
      <c r="CP22" s="240" t="s">
        <v>134</v>
      </c>
      <c r="CQ22" s="240" t="s">
        <v>134</v>
      </c>
      <c r="CR22" s="240" t="s">
        <v>134</v>
      </c>
      <c r="CS22" s="240" t="s">
        <v>134</v>
      </c>
      <c r="CT22" s="240" t="s">
        <v>134</v>
      </c>
      <c r="CU22" s="240" t="s">
        <v>134</v>
      </c>
      <c r="CV22" s="240" t="s">
        <v>134</v>
      </c>
      <c r="CW22" s="240" t="s">
        <v>134</v>
      </c>
      <c r="CX22" s="240" t="s">
        <v>134</v>
      </c>
      <c r="CY22" s="240" t="s">
        <v>134</v>
      </c>
      <c r="CZ22" s="240" t="s">
        <v>134</v>
      </c>
      <c r="DA22" s="240" t="s">
        <v>134</v>
      </c>
      <c r="DB22" s="240" t="s">
        <v>134</v>
      </c>
      <c r="DC22" s="240" t="s">
        <v>134</v>
      </c>
      <c r="DD22" s="240" t="s">
        <v>134</v>
      </c>
      <c r="DE22" s="240" t="s">
        <v>134</v>
      </c>
      <c r="DF22" s="240" t="s">
        <v>134</v>
      </c>
      <c r="DG22" s="240" t="s">
        <v>134</v>
      </c>
      <c r="DH22" s="240" t="s">
        <v>134</v>
      </c>
      <c r="DI22" s="240" t="s">
        <v>134</v>
      </c>
      <c r="DJ22" s="240" t="s">
        <v>134</v>
      </c>
      <c r="DK22" s="240" t="s">
        <v>134</v>
      </c>
      <c r="DL22" s="240" t="s">
        <v>134</v>
      </c>
      <c r="DM22" s="240" t="s">
        <v>134</v>
      </c>
      <c r="DN22" s="240" t="s">
        <v>134</v>
      </c>
      <c r="DO22" s="240" t="s">
        <v>134</v>
      </c>
      <c r="DP22" s="240" t="s">
        <v>134</v>
      </c>
      <c r="DQ22" s="240" t="s">
        <v>134</v>
      </c>
      <c r="DR22" s="240" t="s">
        <v>134</v>
      </c>
      <c r="DS22" s="240" t="s">
        <v>134</v>
      </c>
      <c r="DT22" s="240" t="s">
        <v>134</v>
      </c>
      <c r="DU22" s="240" t="s">
        <v>134</v>
      </c>
      <c r="DV22" s="240" t="s">
        <v>134</v>
      </c>
      <c r="DW22" s="240" t="s">
        <v>134</v>
      </c>
      <c r="DX22" s="240" t="s">
        <v>134</v>
      </c>
      <c r="DY22" s="240" t="s">
        <v>134</v>
      </c>
      <c r="DZ22" s="240" t="s">
        <v>134</v>
      </c>
      <c r="EA22" s="240" t="s">
        <v>134</v>
      </c>
      <c r="EB22" s="240" t="s">
        <v>134</v>
      </c>
      <c r="EC22" s="240" t="s">
        <v>134</v>
      </c>
      <c r="ED22" s="240" t="s">
        <v>134</v>
      </c>
      <c r="EE22" s="240" t="s">
        <v>134</v>
      </c>
      <c r="EF22" s="240" t="s">
        <v>134</v>
      </c>
      <c r="EG22" s="240" t="s">
        <v>134</v>
      </c>
      <c r="EH22" s="240" t="s">
        <v>134</v>
      </c>
      <c r="EI22" s="240" t="s">
        <v>134</v>
      </c>
      <c r="EJ22" s="240" t="s">
        <v>134</v>
      </c>
      <c r="EK22" s="240" t="s">
        <v>134</v>
      </c>
      <c r="EL22" s="240" t="s">
        <v>134</v>
      </c>
      <c r="EM22" s="240" t="s">
        <v>134</v>
      </c>
      <c r="EN22" s="240" t="s">
        <v>134</v>
      </c>
      <c r="EO22" s="240" t="s">
        <v>134</v>
      </c>
      <c r="EP22" s="240" t="s">
        <v>134</v>
      </c>
      <c r="EQ22" s="240" t="s">
        <v>134</v>
      </c>
      <c r="ER22" s="240" t="s">
        <v>134</v>
      </c>
      <c r="ES22" s="240" t="s">
        <v>134</v>
      </c>
      <c r="ET22" s="240" t="s">
        <v>134</v>
      </c>
      <c r="EU22" s="240" t="s">
        <v>134</v>
      </c>
      <c r="EV22" s="240" t="s">
        <v>134</v>
      </c>
      <c r="EW22" s="240" t="s">
        <v>134</v>
      </c>
      <c r="EX22" s="240" t="s">
        <v>134</v>
      </c>
      <c r="EY22" s="240" t="s">
        <v>134</v>
      </c>
      <c r="EZ22" s="240" t="s">
        <v>134</v>
      </c>
      <c r="FA22" s="240" t="s">
        <v>134</v>
      </c>
      <c r="FB22" s="240" t="s">
        <v>134</v>
      </c>
      <c r="FC22" s="240" t="s">
        <v>134</v>
      </c>
      <c r="FD22" s="240" t="s">
        <v>134</v>
      </c>
      <c r="FE22" s="240" t="s">
        <v>134</v>
      </c>
      <c r="FF22" s="240" t="s">
        <v>134</v>
      </c>
      <c r="FG22" s="240" t="s">
        <v>134</v>
      </c>
      <c r="FH22" s="240" t="s">
        <v>134</v>
      </c>
      <c r="FI22" s="240" t="s">
        <v>134</v>
      </c>
      <c r="FJ22" s="240" t="s">
        <v>134</v>
      </c>
      <c r="FK22" s="240" t="s">
        <v>134</v>
      </c>
      <c r="FL22" s="240" t="s">
        <v>134</v>
      </c>
      <c r="FM22" s="240" t="s">
        <v>134</v>
      </c>
      <c r="FN22" s="240" t="s">
        <v>134</v>
      </c>
      <c r="FO22" s="240" t="s">
        <v>134</v>
      </c>
      <c r="FP22" s="240" t="s">
        <v>134</v>
      </c>
      <c r="FQ22" s="240" t="s">
        <v>134</v>
      </c>
      <c r="FR22" s="240" t="s">
        <v>134</v>
      </c>
      <c r="FS22" s="240" t="s">
        <v>134</v>
      </c>
      <c r="FT22" s="240" t="s">
        <v>134</v>
      </c>
      <c r="FU22" s="240" t="s">
        <v>134</v>
      </c>
      <c r="FV22" s="240" t="s">
        <v>134</v>
      </c>
      <c r="FW22" s="240" t="s">
        <v>134</v>
      </c>
      <c r="FX22" s="240" t="s">
        <v>134</v>
      </c>
      <c r="FY22" s="240" t="s">
        <v>134</v>
      </c>
      <c r="FZ22" s="240" t="s">
        <v>134</v>
      </c>
      <c r="GA22" s="240" t="s">
        <v>134</v>
      </c>
      <c r="GB22" s="240" t="s">
        <v>134</v>
      </c>
      <c r="GC22" s="240" t="s">
        <v>134</v>
      </c>
      <c r="GD22" s="240" t="s">
        <v>134</v>
      </c>
      <c r="GE22" s="240" t="s">
        <v>134</v>
      </c>
      <c r="GF22" s="240" t="s">
        <v>134</v>
      </c>
      <c r="GG22" s="240" t="s">
        <v>134</v>
      </c>
      <c r="GH22" s="240" t="s">
        <v>134</v>
      </c>
      <c r="GI22" s="240" t="s">
        <v>134</v>
      </c>
      <c r="GJ22" s="240" t="s">
        <v>134</v>
      </c>
      <c r="GK22" s="240" t="s">
        <v>134</v>
      </c>
      <c r="GL22" s="240" t="s">
        <v>134</v>
      </c>
      <c r="GM22" s="240" t="s">
        <v>134</v>
      </c>
      <c r="GN22" s="240" t="s">
        <v>134</v>
      </c>
      <c r="GO22" s="240" t="s">
        <v>134</v>
      </c>
      <c r="GP22" s="240" t="s">
        <v>134</v>
      </c>
      <c r="GQ22" s="240" t="s">
        <v>134</v>
      </c>
      <c r="GR22" s="240" t="s">
        <v>134</v>
      </c>
      <c r="GS22" s="240" t="s">
        <v>134</v>
      </c>
      <c r="GT22" s="240" t="s">
        <v>134</v>
      </c>
      <c r="GU22" s="240" t="s">
        <v>134</v>
      </c>
      <c r="GV22" s="240" t="s">
        <v>134</v>
      </c>
      <c r="GW22" s="240" t="s">
        <v>134</v>
      </c>
      <c r="GX22" s="240" t="s">
        <v>134</v>
      </c>
      <c r="GY22" s="240" t="s">
        <v>134</v>
      </c>
      <c r="GZ22" s="240" t="s">
        <v>134</v>
      </c>
      <c r="HA22" s="240" t="s">
        <v>134</v>
      </c>
      <c r="HB22" s="240" t="s">
        <v>134</v>
      </c>
      <c r="HC22" s="240" t="s">
        <v>134</v>
      </c>
      <c r="HD22" s="240" t="s">
        <v>134</v>
      </c>
      <c r="HE22" s="240" t="s">
        <v>134</v>
      </c>
      <c r="HF22" s="240" t="s">
        <v>134</v>
      </c>
      <c r="HG22" s="240" t="s">
        <v>134</v>
      </c>
      <c r="HH22" s="240" t="s">
        <v>134</v>
      </c>
      <c r="HI22" s="240" t="s">
        <v>134</v>
      </c>
      <c r="HJ22" s="240" t="s">
        <v>134</v>
      </c>
      <c r="HK22" s="240" t="s">
        <v>134</v>
      </c>
      <c r="HL22" s="240" t="s">
        <v>134</v>
      </c>
      <c r="HM22" s="240" t="s">
        <v>134</v>
      </c>
      <c r="HN22" s="240" t="s">
        <v>134</v>
      </c>
      <c r="HO22" s="240" t="s">
        <v>134</v>
      </c>
      <c r="HP22" s="240" t="s">
        <v>134</v>
      </c>
      <c r="HQ22" s="240" t="s">
        <v>134</v>
      </c>
      <c r="HR22" s="240" t="s">
        <v>134</v>
      </c>
      <c r="HS22" s="240" t="s">
        <v>134</v>
      </c>
      <c r="HT22" s="240" t="s">
        <v>134</v>
      </c>
      <c r="HU22" s="240" t="s">
        <v>134</v>
      </c>
      <c r="HV22" s="240" t="s">
        <v>134</v>
      </c>
      <c r="HW22" s="240" t="s">
        <v>134</v>
      </c>
      <c r="HX22" s="240" t="s">
        <v>134</v>
      </c>
      <c r="HY22" s="240" t="s">
        <v>134</v>
      </c>
      <c r="HZ22" s="240" t="s">
        <v>134</v>
      </c>
      <c r="IA22" s="240" t="s">
        <v>134</v>
      </c>
      <c r="IB22" s="240" t="s">
        <v>134</v>
      </c>
      <c r="IC22" s="240" t="s">
        <v>134</v>
      </c>
      <c r="ID22" s="240" t="s">
        <v>134</v>
      </c>
      <c r="IE22" s="240" t="s">
        <v>134</v>
      </c>
      <c r="IF22" s="240" t="s">
        <v>134</v>
      </c>
      <c r="IG22" s="240" t="s">
        <v>134</v>
      </c>
      <c r="IH22" s="240" t="s">
        <v>134</v>
      </c>
      <c r="II22" s="240" t="s">
        <v>134</v>
      </c>
      <c r="IJ22" s="240" t="s">
        <v>134</v>
      </c>
      <c r="IK22" s="240" t="s">
        <v>134</v>
      </c>
      <c r="IL22" s="240" t="s">
        <v>134</v>
      </c>
      <c r="IM22" s="240" t="s">
        <v>134</v>
      </c>
      <c r="IN22" s="240" t="s">
        <v>134</v>
      </c>
      <c r="IO22" s="240" t="s">
        <v>134</v>
      </c>
      <c r="IP22" s="240" t="s">
        <v>134</v>
      </c>
      <c r="IQ22" s="240" t="s">
        <v>134</v>
      </c>
      <c r="IR22" s="240" t="s">
        <v>134</v>
      </c>
      <c r="IS22" s="240" t="s">
        <v>134</v>
      </c>
      <c r="IT22" s="240" t="s">
        <v>134</v>
      </c>
      <c r="IU22" s="240" t="s">
        <v>134</v>
      </c>
      <c r="IV22" s="240" t="s">
        <v>134</v>
      </c>
      <c r="IW22" s="240" t="s">
        <v>134</v>
      </c>
      <c r="IX22" s="240" t="s">
        <v>134</v>
      </c>
      <c r="IY22" s="240" t="s">
        <v>134</v>
      </c>
      <c r="IZ22" s="240" t="s">
        <v>134</v>
      </c>
      <c r="JA22" s="240" t="s">
        <v>134</v>
      </c>
      <c r="JB22" s="240" t="s">
        <v>134</v>
      </c>
      <c r="JC22" s="240" t="s">
        <v>134</v>
      </c>
      <c r="JD22" s="240" t="s">
        <v>134</v>
      </c>
      <c r="JE22" s="240" t="s">
        <v>134</v>
      </c>
      <c r="JF22" s="240" t="s">
        <v>134</v>
      </c>
      <c r="JG22" s="240" t="s">
        <v>134</v>
      </c>
      <c r="JH22" s="240" t="s">
        <v>134</v>
      </c>
      <c r="JI22" s="240" t="s">
        <v>134</v>
      </c>
      <c r="JJ22" s="240" t="s">
        <v>134</v>
      </c>
      <c r="JK22" s="240" t="s">
        <v>134</v>
      </c>
      <c r="JL22" s="240" t="s">
        <v>134</v>
      </c>
      <c r="JM22" s="240" t="s">
        <v>134</v>
      </c>
      <c r="JN22" s="240" t="s">
        <v>134</v>
      </c>
      <c r="JO22" s="240" t="s">
        <v>134</v>
      </c>
      <c r="JP22" s="240" t="s">
        <v>134</v>
      </c>
      <c r="JQ22" s="240" t="s">
        <v>134</v>
      </c>
      <c r="JR22" s="240" t="s">
        <v>134</v>
      </c>
      <c r="JS22" s="240" t="s">
        <v>134</v>
      </c>
      <c r="JT22" s="240" t="s">
        <v>134</v>
      </c>
      <c r="JU22" s="240" t="s">
        <v>134</v>
      </c>
      <c r="JV22" s="240" t="s">
        <v>134</v>
      </c>
      <c r="JW22" s="240" t="s">
        <v>134</v>
      </c>
      <c r="JX22" s="240" t="s">
        <v>134</v>
      </c>
      <c r="JY22" s="240" t="s">
        <v>134</v>
      </c>
      <c r="JZ22" s="240" t="s">
        <v>134</v>
      </c>
      <c r="KA22" s="240" t="s">
        <v>134</v>
      </c>
      <c r="KB22" s="240" t="s">
        <v>134</v>
      </c>
      <c r="KC22" s="240" t="s">
        <v>134</v>
      </c>
      <c r="KD22" s="240" t="s">
        <v>134</v>
      </c>
      <c r="KE22" s="240" t="s">
        <v>134</v>
      </c>
      <c r="KF22" s="240" t="s">
        <v>134</v>
      </c>
      <c r="KG22" s="240" t="s">
        <v>134</v>
      </c>
      <c r="KH22" s="240" t="s">
        <v>134</v>
      </c>
      <c r="KI22" s="240" t="s">
        <v>134</v>
      </c>
      <c r="KJ22" s="240" t="s">
        <v>134</v>
      </c>
      <c r="KK22" s="240" t="s">
        <v>134</v>
      </c>
      <c r="KL22" s="240" t="s">
        <v>134</v>
      </c>
      <c r="KM22" s="240" t="s">
        <v>134</v>
      </c>
      <c r="KN22" s="240" t="s">
        <v>134</v>
      </c>
      <c r="KO22" s="240" t="s">
        <v>134</v>
      </c>
      <c r="KP22" s="240" t="s">
        <v>134</v>
      </c>
      <c r="KQ22" s="240" t="s">
        <v>134</v>
      </c>
      <c r="KR22" s="240" t="s">
        <v>134</v>
      </c>
      <c r="KS22" s="240" t="s">
        <v>134</v>
      </c>
      <c r="KT22" s="240" t="s">
        <v>134</v>
      </c>
      <c r="KU22" s="240" t="s">
        <v>134</v>
      </c>
      <c r="KV22" s="240" t="s">
        <v>134</v>
      </c>
      <c r="KW22" s="240" t="s">
        <v>134</v>
      </c>
      <c r="KX22" s="240" t="s">
        <v>134</v>
      </c>
      <c r="KY22" s="240" t="s">
        <v>134</v>
      </c>
      <c r="KZ22" s="240" t="s">
        <v>134</v>
      </c>
      <c r="LA22" s="240" t="s">
        <v>134</v>
      </c>
      <c r="LB22" s="240" t="s">
        <v>134</v>
      </c>
      <c r="LC22" s="240" t="s">
        <v>134</v>
      </c>
      <c r="LD22" s="240" t="s">
        <v>134</v>
      </c>
      <c r="LE22" s="240" t="s">
        <v>134</v>
      </c>
      <c r="LF22" s="240" t="s">
        <v>134</v>
      </c>
      <c r="LG22" s="240" t="s">
        <v>134</v>
      </c>
      <c r="LH22" s="240" t="s">
        <v>134</v>
      </c>
      <c r="LI22" s="240" t="s">
        <v>134</v>
      </c>
      <c r="LJ22" s="240" t="s">
        <v>134</v>
      </c>
      <c r="LK22" s="240" t="s">
        <v>134</v>
      </c>
      <c r="LL22" s="240" t="s">
        <v>134</v>
      </c>
      <c r="LM22" s="240" t="s">
        <v>134</v>
      </c>
      <c r="LN22" s="240" t="s">
        <v>134</v>
      </c>
      <c r="LO22" s="240" t="s">
        <v>134</v>
      </c>
      <c r="LP22" s="240" t="s">
        <v>134</v>
      </c>
      <c r="LQ22" s="240" t="s">
        <v>134</v>
      </c>
      <c r="LR22" s="240" t="s">
        <v>134</v>
      </c>
      <c r="LS22" s="240" t="s">
        <v>134</v>
      </c>
      <c r="LT22" s="240" t="s">
        <v>134</v>
      </c>
      <c r="LU22" s="240" t="s">
        <v>134</v>
      </c>
      <c r="LV22" s="240" t="s">
        <v>134</v>
      </c>
      <c r="LW22" s="240" t="s">
        <v>134</v>
      </c>
      <c r="LX22" s="240" t="s">
        <v>134</v>
      </c>
      <c r="LY22" s="240" t="s">
        <v>134</v>
      </c>
      <c r="LZ22" s="240" t="s">
        <v>134</v>
      </c>
      <c r="MA22" s="240" t="s">
        <v>134</v>
      </c>
      <c r="MB22" s="240" t="s">
        <v>134</v>
      </c>
      <c r="MC22" s="240" t="s">
        <v>134</v>
      </c>
      <c r="MD22" s="240" t="s">
        <v>134</v>
      </c>
      <c r="ME22" s="240" t="s">
        <v>134</v>
      </c>
      <c r="MF22" s="240" t="s">
        <v>134</v>
      </c>
      <c r="MG22" s="240" t="s">
        <v>134</v>
      </c>
      <c r="MH22" s="240" t="s">
        <v>134</v>
      </c>
      <c r="MI22" s="240" t="s">
        <v>134</v>
      </c>
      <c r="MJ22" s="240" t="s">
        <v>134</v>
      </c>
      <c r="MK22" s="240" t="s">
        <v>134</v>
      </c>
      <c r="ML22" s="240" t="s">
        <v>134</v>
      </c>
      <c r="MM22" s="240" t="s">
        <v>134</v>
      </c>
      <c r="MN22" s="240" t="s">
        <v>134</v>
      </c>
      <c r="MO22" s="240" t="s">
        <v>134</v>
      </c>
      <c r="MP22" s="240" t="s">
        <v>134</v>
      </c>
      <c r="MQ22" s="240" t="s">
        <v>134</v>
      </c>
      <c r="MR22" s="240" t="s">
        <v>134</v>
      </c>
      <c r="MS22" s="240" t="s">
        <v>134</v>
      </c>
      <c r="MT22" s="240" t="s">
        <v>134</v>
      </c>
      <c r="MU22" s="240" t="s">
        <v>134</v>
      </c>
      <c r="MV22" s="240" t="s">
        <v>134</v>
      </c>
      <c r="MW22" s="240" t="s">
        <v>134</v>
      </c>
      <c r="MX22" s="240" t="s">
        <v>134</v>
      </c>
      <c r="MY22" s="240" t="s">
        <v>134</v>
      </c>
      <c r="MZ22" s="240" t="s">
        <v>134</v>
      </c>
      <c r="NA22" s="240" t="s">
        <v>134</v>
      </c>
      <c r="NB22" s="240" t="s">
        <v>134</v>
      </c>
      <c r="NC22" s="240" t="s">
        <v>134</v>
      </c>
      <c r="ND22" s="240" t="s">
        <v>134</v>
      </c>
      <c r="NE22" s="240" t="s">
        <v>134</v>
      </c>
      <c r="NF22" s="240" t="s">
        <v>134</v>
      </c>
      <c r="NG22" s="240" t="s">
        <v>134</v>
      </c>
      <c r="NH22" s="240" t="s">
        <v>134</v>
      </c>
      <c r="NI22" s="240" t="s">
        <v>134</v>
      </c>
      <c r="NJ22" s="240" t="s">
        <v>134</v>
      </c>
      <c r="NK22" s="240" t="s">
        <v>134</v>
      </c>
      <c r="NL22" s="240" t="s">
        <v>134</v>
      </c>
      <c r="NM22" s="240" t="s">
        <v>134</v>
      </c>
      <c r="NN22" s="240" t="s">
        <v>134</v>
      </c>
      <c r="NO22" s="240" t="s">
        <v>134</v>
      </c>
      <c r="NP22" s="240" t="s">
        <v>134</v>
      </c>
      <c r="NQ22" s="240" t="s">
        <v>134</v>
      </c>
      <c r="NR22" s="240" t="s">
        <v>134</v>
      </c>
      <c r="NS22" s="240" t="s">
        <v>134</v>
      </c>
      <c r="NT22" s="240" t="s">
        <v>134</v>
      </c>
      <c r="NU22" s="240" t="s">
        <v>134</v>
      </c>
      <c r="NV22" s="240" t="s">
        <v>134</v>
      </c>
      <c r="NW22" s="240" t="s">
        <v>134</v>
      </c>
      <c r="NX22" s="240" t="s">
        <v>134</v>
      </c>
      <c r="NY22" s="240" t="s">
        <v>134</v>
      </c>
      <c r="NZ22" s="240" t="s">
        <v>134</v>
      </c>
      <c r="OA22" s="240" t="s">
        <v>134</v>
      </c>
      <c r="OB22" s="240" t="s">
        <v>134</v>
      </c>
      <c r="OC22" s="240" t="s">
        <v>134</v>
      </c>
      <c r="OD22" s="240" t="s">
        <v>134</v>
      </c>
      <c r="OE22" s="240" t="s">
        <v>134</v>
      </c>
      <c r="OF22" s="240" t="s">
        <v>134</v>
      </c>
      <c r="OG22" s="240" t="s">
        <v>134</v>
      </c>
      <c r="OH22" s="240" t="s">
        <v>134</v>
      </c>
      <c r="OI22" s="240" t="s">
        <v>134</v>
      </c>
      <c r="OJ22" s="240" t="s">
        <v>134</v>
      </c>
      <c r="OK22" s="240" t="s">
        <v>134</v>
      </c>
      <c r="OL22" s="240" t="s">
        <v>134</v>
      </c>
      <c r="OM22" s="240" t="s">
        <v>134</v>
      </c>
      <c r="ON22" s="240" t="s">
        <v>134</v>
      </c>
      <c r="OO22" s="240" t="s">
        <v>134</v>
      </c>
      <c r="OP22" s="240" t="s">
        <v>134</v>
      </c>
      <c r="OQ22" s="240" t="s">
        <v>134</v>
      </c>
      <c r="OR22" s="240" t="s">
        <v>134</v>
      </c>
      <c r="OS22" s="240" t="s">
        <v>134</v>
      </c>
      <c r="OT22" s="240" t="s">
        <v>134</v>
      </c>
      <c r="OU22" s="240" t="s">
        <v>134</v>
      </c>
      <c r="OV22" s="240" t="s">
        <v>134</v>
      </c>
      <c r="OW22" s="240" t="s">
        <v>134</v>
      </c>
      <c r="OX22" s="240" t="s">
        <v>134</v>
      </c>
      <c r="OY22" s="240" t="s">
        <v>134</v>
      </c>
      <c r="OZ22" s="240" t="s">
        <v>134</v>
      </c>
      <c r="PA22" s="240" t="s">
        <v>134</v>
      </c>
      <c r="PB22" s="240" t="s">
        <v>134</v>
      </c>
      <c r="PC22" s="240" t="s">
        <v>134</v>
      </c>
      <c r="PD22" s="240" t="s">
        <v>134</v>
      </c>
      <c r="PE22" s="240" t="s">
        <v>134</v>
      </c>
      <c r="PF22" s="240" t="s">
        <v>134</v>
      </c>
      <c r="PG22" s="240" t="s">
        <v>134</v>
      </c>
      <c r="PH22" s="240" t="s">
        <v>134</v>
      </c>
      <c r="PI22" s="240" t="s">
        <v>134</v>
      </c>
      <c r="PJ22" s="240" t="s">
        <v>134</v>
      </c>
      <c r="PK22" s="240" t="s">
        <v>134</v>
      </c>
      <c r="PL22" s="240" t="s">
        <v>134</v>
      </c>
      <c r="PM22" s="240" t="s">
        <v>134</v>
      </c>
      <c r="PN22" s="240" t="s">
        <v>134</v>
      </c>
      <c r="PO22" s="240" t="s">
        <v>134</v>
      </c>
      <c r="PP22" s="240" t="s">
        <v>134</v>
      </c>
      <c r="PQ22" s="240" t="s">
        <v>134</v>
      </c>
      <c r="PR22" s="240" t="s">
        <v>134</v>
      </c>
      <c r="PS22" s="240" t="s">
        <v>134</v>
      </c>
      <c r="PT22" s="240" t="s">
        <v>134</v>
      </c>
      <c r="PU22" s="240" t="s">
        <v>134</v>
      </c>
      <c r="PV22" s="240" t="s">
        <v>134</v>
      </c>
      <c r="PW22" s="240" t="s">
        <v>134</v>
      </c>
      <c r="PX22" s="240" t="s">
        <v>134</v>
      </c>
      <c r="PY22" s="240" t="s">
        <v>134</v>
      </c>
      <c r="PZ22" s="240" t="s">
        <v>134</v>
      </c>
      <c r="QA22" s="240" t="s">
        <v>134</v>
      </c>
      <c r="QB22" s="240" t="s">
        <v>134</v>
      </c>
      <c r="QC22" s="240" t="s">
        <v>134</v>
      </c>
      <c r="QD22" s="240" t="s">
        <v>134</v>
      </c>
      <c r="QE22" s="240" t="s">
        <v>134</v>
      </c>
      <c r="QF22" s="240" t="s">
        <v>134</v>
      </c>
      <c r="QG22" s="240" t="s">
        <v>134</v>
      </c>
      <c r="QH22" s="240" t="s">
        <v>134</v>
      </c>
      <c r="QI22" s="240" t="s">
        <v>134</v>
      </c>
      <c r="QJ22" s="240" t="s">
        <v>134</v>
      </c>
      <c r="QK22" s="240" t="s">
        <v>134</v>
      </c>
      <c r="QL22" s="240" t="s">
        <v>134</v>
      </c>
      <c r="QM22" s="240" t="s">
        <v>134</v>
      </c>
      <c r="QN22" s="240" t="s">
        <v>134</v>
      </c>
      <c r="QO22" s="240" t="s">
        <v>134</v>
      </c>
      <c r="QP22" s="240" t="s">
        <v>134</v>
      </c>
      <c r="QQ22" s="240" t="s">
        <v>134</v>
      </c>
      <c r="QR22" s="240" t="s">
        <v>134</v>
      </c>
      <c r="QS22" s="240" t="s">
        <v>134</v>
      </c>
      <c r="QT22" s="240" t="s">
        <v>134</v>
      </c>
      <c r="QU22" s="240" t="s">
        <v>134</v>
      </c>
      <c r="QV22" s="240" t="s">
        <v>134</v>
      </c>
      <c r="QW22" s="240" t="s">
        <v>134</v>
      </c>
      <c r="QX22" s="240" t="s">
        <v>134</v>
      </c>
      <c r="QY22" s="240" t="s">
        <v>134</v>
      </c>
      <c r="QZ22" s="240" t="s">
        <v>134</v>
      </c>
      <c r="RA22" s="240" t="s">
        <v>134</v>
      </c>
      <c r="RB22" s="240" t="s">
        <v>134</v>
      </c>
      <c r="RC22" s="240" t="s">
        <v>134</v>
      </c>
      <c r="RD22" s="240" t="s">
        <v>134</v>
      </c>
      <c r="RE22" s="240" t="s">
        <v>134</v>
      </c>
      <c r="RF22" s="240" t="s">
        <v>134</v>
      </c>
      <c r="RG22" s="240" t="s">
        <v>134</v>
      </c>
      <c r="RH22" s="240" t="s">
        <v>134</v>
      </c>
      <c r="RI22" s="240" t="s">
        <v>134</v>
      </c>
      <c r="RJ22" s="240" t="s">
        <v>134</v>
      </c>
      <c r="RK22" s="240" t="s">
        <v>134</v>
      </c>
      <c r="RL22" s="240" t="s">
        <v>134</v>
      </c>
      <c r="RM22" s="240" t="s">
        <v>134</v>
      </c>
      <c r="RN22" s="240" t="s">
        <v>134</v>
      </c>
      <c r="RO22" s="240" t="s">
        <v>134</v>
      </c>
      <c r="RP22" s="240" t="s">
        <v>134</v>
      </c>
      <c r="RQ22" s="240" t="s">
        <v>134</v>
      </c>
      <c r="RR22" s="240" t="s">
        <v>134</v>
      </c>
      <c r="RS22" s="240" t="s">
        <v>134</v>
      </c>
      <c r="RT22" s="240" t="s">
        <v>134</v>
      </c>
      <c r="RU22" s="240" t="s">
        <v>134</v>
      </c>
      <c r="RV22" s="240" t="s">
        <v>134</v>
      </c>
      <c r="RW22" s="240" t="s">
        <v>134</v>
      </c>
      <c r="RX22" s="240" t="s">
        <v>134</v>
      </c>
      <c r="RY22" s="240" t="s">
        <v>134</v>
      </c>
      <c r="RZ22" s="240" t="s">
        <v>134</v>
      </c>
      <c r="SA22" s="240" t="s">
        <v>134</v>
      </c>
      <c r="SB22" s="240" t="s">
        <v>134</v>
      </c>
      <c r="SC22" s="240" t="s">
        <v>134</v>
      </c>
      <c r="SD22" s="240" t="s">
        <v>134</v>
      </c>
      <c r="SE22" s="240" t="s">
        <v>134</v>
      </c>
      <c r="SF22" s="240" t="s">
        <v>134</v>
      </c>
      <c r="SG22" s="240" t="s">
        <v>134</v>
      </c>
      <c r="SH22" s="240" t="s">
        <v>134</v>
      </c>
      <c r="SI22" s="240" t="s">
        <v>134</v>
      </c>
      <c r="SJ22" s="240" t="s">
        <v>134</v>
      </c>
      <c r="SK22" s="240" t="s">
        <v>134</v>
      </c>
      <c r="SL22" s="240" t="s">
        <v>134</v>
      </c>
      <c r="SM22" s="240" t="s">
        <v>134</v>
      </c>
      <c r="SN22" s="240" t="s">
        <v>134</v>
      </c>
      <c r="SO22" s="240" t="s">
        <v>134</v>
      </c>
      <c r="SP22" s="240" t="s">
        <v>134</v>
      </c>
      <c r="SQ22" s="240" t="s">
        <v>134</v>
      </c>
      <c r="SR22" s="240" t="s">
        <v>134</v>
      </c>
      <c r="SS22" s="240" t="s">
        <v>134</v>
      </c>
      <c r="ST22" s="240" t="s">
        <v>134</v>
      </c>
      <c r="SU22" s="240" t="s">
        <v>134</v>
      </c>
      <c r="SV22" s="240" t="s">
        <v>134</v>
      </c>
      <c r="SW22" s="240" t="s">
        <v>134</v>
      </c>
      <c r="SX22" s="240" t="s">
        <v>134</v>
      </c>
      <c r="SY22" s="240" t="s">
        <v>134</v>
      </c>
      <c r="SZ22" s="240" t="s">
        <v>134</v>
      </c>
      <c r="TA22" s="240" t="s">
        <v>134</v>
      </c>
      <c r="TB22" s="240" t="s">
        <v>134</v>
      </c>
      <c r="TC22" s="240" t="s">
        <v>134</v>
      </c>
      <c r="TD22" s="240" t="s">
        <v>134</v>
      </c>
      <c r="TE22" s="240" t="s">
        <v>134</v>
      </c>
      <c r="TF22" s="240" t="s">
        <v>134</v>
      </c>
      <c r="TG22" s="240" t="s">
        <v>134</v>
      </c>
      <c r="TH22" s="240" t="s">
        <v>134</v>
      </c>
      <c r="TI22" s="240" t="s">
        <v>134</v>
      </c>
      <c r="TJ22" s="240" t="s">
        <v>134</v>
      </c>
      <c r="TK22" s="240" t="s">
        <v>134</v>
      </c>
      <c r="TL22" s="240" t="s">
        <v>134</v>
      </c>
      <c r="TM22" s="240" t="s">
        <v>134</v>
      </c>
      <c r="TN22" s="240" t="s">
        <v>134</v>
      </c>
      <c r="TO22" s="240" t="s">
        <v>134</v>
      </c>
      <c r="TP22" s="240" t="s">
        <v>134</v>
      </c>
      <c r="TQ22" s="240" t="s">
        <v>134</v>
      </c>
      <c r="TR22" s="240" t="s">
        <v>134</v>
      </c>
      <c r="TS22" s="240" t="s">
        <v>134</v>
      </c>
      <c r="TT22" s="240" t="s">
        <v>134</v>
      </c>
      <c r="TU22" s="240" t="s">
        <v>134</v>
      </c>
      <c r="TV22" s="240" t="s">
        <v>134</v>
      </c>
      <c r="TW22" s="240" t="s">
        <v>134</v>
      </c>
      <c r="TX22" s="240" t="s">
        <v>134</v>
      </c>
      <c r="TY22" s="240" t="s">
        <v>134</v>
      </c>
      <c r="TZ22" s="240" t="s">
        <v>134</v>
      </c>
      <c r="UA22" s="240" t="s">
        <v>134</v>
      </c>
      <c r="UB22" s="240" t="s">
        <v>134</v>
      </c>
      <c r="UC22" s="240" t="s">
        <v>134</v>
      </c>
      <c r="UD22" s="240" t="s">
        <v>134</v>
      </c>
      <c r="UE22" s="240" t="s">
        <v>134</v>
      </c>
      <c r="UF22" s="240" t="s">
        <v>134</v>
      </c>
      <c r="UG22" s="240" t="s">
        <v>134</v>
      </c>
      <c r="UH22" s="240" t="s">
        <v>134</v>
      </c>
      <c r="UI22" s="240" t="s">
        <v>134</v>
      </c>
      <c r="UJ22" s="240" t="s">
        <v>134</v>
      </c>
      <c r="UK22" s="240" t="s">
        <v>134</v>
      </c>
      <c r="UL22" s="240" t="s">
        <v>134</v>
      </c>
      <c r="UM22" s="240" t="s">
        <v>134</v>
      </c>
      <c r="UN22" s="240" t="s">
        <v>134</v>
      </c>
      <c r="UO22" s="240" t="s">
        <v>134</v>
      </c>
      <c r="UP22" s="240" t="s">
        <v>134</v>
      </c>
      <c r="UQ22" s="240" t="s">
        <v>134</v>
      </c>
      <c r="UR22" s="240" t="s">
        <v>134</v>
      </c>
      <c r="US22" s="240" t="s">
        <v>134</v>
      </c>
      <c r="UT22" s="240" t="s">
        <v>134</v>
      </c>
      <c r="UU22" s="240" t="s">
        <v>134</v>
      </c>
      <c r="UV22" s="240" t="s">
        <v>134</v>
      </c>
      <c r="UW22" s="240" t="s">
        <v>134</v>
      </c>
      <c r="UX22" s="240" t="s">
        <v>134</v>
      </c>
      <c r="UY22" s="240" t="s">
        <v>134</v>
      </c>
      <c r="UZ22" s="240" t="s">
        <v>134</v>
      </c>
      <c r="VA22" s="240" t="s">
        <v>134</v>
      </c>
      <c r="VB22" s="240" t="s">
        <v>134</v>
      </c>
      <c r="VC22" s="240" t="s">
        <v>134</v>
      </c>
      <c r="VD22" s="240" t="s">
        <v>134</v>
      </c>
      <c r="VE22" s="240" t="s">
        <v>134</v>
      </c>
      <c r="VF22" s="240" t="s">
        <v>134</v>
      </c>
      <c r="VG22" s="240" t="s">
        <v>134</v>
      </c>
      <c r="VH22" s="240" t="s">
        <v>134</v>
      </c>
      <c r="VI22" s="240" t="s">
        <v>134</v>
      </c>
      <c r="VJ22" s="240" t="s">
        <v>134</v>
      </c>
      <c r="VK22" s="240" t="s">
        <v>134</v>
      </c>
      <c r="VL22" s="240" t="s">
        <v>134</v>
      </c>
      <c r="VM22" s="240" t="s">
        <v>134</v>
      </c>
      <c r="VN22" s="240" t="s">
        <v>134</v>
      </c>
      <c r="VO22" s="240" t="s">
        <v>134</v>
      </c>
      <c r="VP22" s="240" t="s">
        <v>134</v>
      </c>
      <c r="VQ22" s="240" t="s">
        <v>134</v>
      </c>
      <c r="VR22" s="240" t="s">
        <v>134</v>
      </c>
      <c r="VS22" s="240" t="s">
        <v>134</v>
      </c>
      <c r="VT22" s="240" t="s">
        <v>134</v>
      </c>
      <c r="VU22" s="240" t="s">
        <v>134</v>
      </c>
      <c r="VV22" s="240" t="s">
        <v>134</v>
      </c>
      <c r="VW22" s="240" t="s">
        <v>134</v>
      </c>
      <c r="VX22" s="240" t="s">
        <v>134</v>
      </c>
      <c r="VY22" s="240" t="s">
        <v>134</v>
      </c>
      <c r="VZ22" s="240" t="s">
        <v>134</v>
      </c>
      <c r="WA22" s="240" t="s">
        <v>134</v>
      </c>
      <c r="WB22" s="240" t="s">
        <v>134</v>
      </c>
      <c r="WC22" s="240" t="s">
        <v>134</v>
      </c>
      <c r="WD22" s="240" t="s">
        <v>134</v>
      </c>
      <c r="WE22" s="240" t="s">
        <v>134</v>
      </c>
      <c r="WF22" s="240" t="s">
        <v>134</v>
      </c>
      <c r="WG22" s="240" t="s">
        <v>134</v>
      </c>
      <c r="WH22" s="240" t="s">
        <v>134</v>
      </c>
      <c r="WI22" s="240" t="s">
        <v>134</v>
      </c>
      <c r="WJ22" s="240" t="s">
        <v>134</v>
      </c>
      <c r="WK22" s="240" t="s">
        <v>134</v>
      </c>
      <c r="WL22" s="240" t="s">
        <v>134</v>
      </c>
      <c r="WM22" s="240" t="s">
        <v>134</v>
      </c>
      <c r="WN22" s="240" t="s">
        <v>134</v>
      </c>
      <c r="WO22" s="240" t="s">
        <v>134</v>
      </c>
      <c r="WP22" s="240" t="s">
        <v>134</v>
      </c>
      <c r="WQ22" s="240" t="s">
        <v>134</v>
      </c>
      <c r="WR22" s="240" t="s">
        <v>134</v>
      </c>
      <c r="WS22" s="240" t="s">
        <v>134</v>
      </c>
      <c r="WT22" s="240" t="s">
        <v>134</v>
      </c>
      <c r="WU22" s="240" t="s">
        <v>134</v>
      </c>
      <c r="WV22" s="240" t="s">
        <v>134</v>
      </c>
      <c r="WW22" s="240" t="s">
        <v>134</v>
      </c>
      <c r="WX22" s="240" t="s">
        <v>134</v>
      </c>
      <c r="WY22" s="240" t="s">
        <v>134</v>
      </c>
      <c r="WZ22" s="240" t="s">
        <v>134</v>
      </c>
      <c r="XA22" s="240" t="s">
        <v>134</v>
      </c>
      <c r="XB22" s="240" t="s">
        <v>134</v>
      </c>
      <c r="XC22" s="240" t="s">
        <v>134</v>
      </c>
      <c r="XD22" s="240" t="s">
        <v>134</v>
      </c>
      <c r="XE22" s="240" t="s">
        <v>134</v>
      </c>
      <c r="XF22" s="240" t="s">
        <v>134</v>
      </c>
      <c r="XG22" s="240" t="s">
        <v>134</v>
      </c>
      <c r="XH22" s="240" t="s">
        <v>134</v>
      </c>
      <c r="XI22" s="240" t="s">
        <v>134</v>
      </c>
      <c r="XJ22" s="240" t="s">
        <v>134</v>
      </c>
      <c r="XK22" s="240" t="s">
        <v>134</v>
      </c>
      <c r="XL22" s="240" t="s">
        <v>134</v>
      </c>
      <c r="XM22" s="240" t="s">
        <v>134</v>
      </c>
      <c r="XN22" s="240" t="s">
        <v>134</v>
      </c>
      <c r="XO22" s="240" t="s">
        <v>134</v>
      </c>
      <c r="XP22" s="240" t="s">
        <v>134</v>
      </c>
      <c r="XQ22" s="240" t="s">
        <v>134</v>
      </c>
      <c r="XR22" s="240" t="s">
        <v>134</v>
      </c>
      <c r="XS22" s="240" t="s">
        <v>134</v>
      </c>
      <c r="XT22" s="240" t="s">
        <v>134</v>
      </c>
      <c r="XU22" s="240" t="s">
        <v>134</v>
      </c>
      <c r="XV22" s="240" t="s">
        <v>134</v>
      </c>
      <c r="XW22" s="240" t="s">
        <v>134</v>
      </c>
      <c r="XX22" s="240" t="s">
        <v>134</v>
      </c>
      <c r="XY22" s="240" t="s">
        <v>134</v>
      </c>
      <c r="XZ22" s="240" t="s">
        <v>134</v>
      </c>
      <c r="YA22" s="240" t="s">
        <v>134</v>
      </c>
      <c r="YB22" s="240" t="s">
        <v>134</v>
      </c>
      <c r="YC22" s="240" t="s">
        <v>134</v>
      </c>
      <c r="YD22" s="240" t="s">
        <v>134</v>
      </c>
      <c r="YE22" s="240" t="s">
        <v>134</v>
      </c>
      <c r="YF22" s="240" t="s">
        <v>134</v>
      </c>
      <c r="YG22" s="240" t="s">
        <v>134</v>
      </c>
      <c r="YH22" s="240" t="s">
        <v>134</v>
      </c>
      <c r="YI22" s="240" t="s">
        <v>134</v>
      </c>
      <c r="YJ22" s="240" t="s">
        <v>134</v>
      </c>
      <c r="YK22" s="240" t="s">
        <v>134</v>
      </c>
      <c r="YL22" s="240" t="s">
        <v>134</v>
      </c>
      <c r="YM22" s="240" t="s">
        <v>134</v>
      </c>
      <c r="YN22" s="240" t="s">
        <v>134</v>
      </c>
      <c r="YO22" s="240" t="s">
        <v>134</v>
      </c>
      <c r="YP22" s="240" t="s">
        <v>134</v>
      </c>
      <c r="YQ22" s="240" t="s">
        <v>134</v>
      </c>
      <c r="YR22" s="240" t="s">
        <v>134</v>
      </c>
      <c r="YS22" s="240" t="s">
        <v>134</v>
      </c>
      <c r="YT22" s="240" t="s">
        <v>134</v>
      </c>
      <c r="YU22" s="240" t="s">
        <v>134</v>
      </c>
      <c r="YV22" s="240" t="s">
        <v>134</v>
      </c>
      <c r="YW22" s="240" t="s">
        <v>134</v>
      </c>
      <c r="YX22" s="240" t="s">
        <v>134</v>
      </c>
      <c r="YY22" s="240" t="s">
        <v>134</v>
      </c>
      <c r="YZ22" s="240" t="s">
        <v>134</v>
      </c>
      <c r="ZA22" s="240" t="s">
        <v>134</v>
      </c>
      <c r="ZB22" s="240" t="s">
        <v>134</v>
      </c>
      <c r="ZC22" s="240" t="s">
        <v>134</v>
      </c>
      <c r="ZD22" s="240" t="s">
        <v>134</v>
      </c>
      <c r="ZE22" s="240" t="s">
        <v>134</v>
      </c>
      <c r="ZF22" s="240" t="s">
        <v>134</v>
      </c>
      <c r="ZG22" s="240" t="s">
        <v>134</v>
      </c>
      <c r="ZH22" s="240" t="s">
        <v>134</v>
      </c>
      <c r="ZI22" s="240" t="s">
        <v>134</v>
      </c>
      <c r="ZJ22" s="240" t="s">
        <v>134</v>
      </c>
      <c r="ZK22" s="240" t="s">
        <v>134</v>
      </c>
      <c r="ZL22" s="240" t="s">
        <v>134</v>
      </c>
      <c r="ZM22" s="240" t="s">
        <v>134</v>
      </c>
      <c r="ZN22" s="240" t="s">
        <v>134</v>
      </c>
      <c r="ZO22" s="240" t="s">
        <v>134</v>
      </c>
      <c r="ZP22" s="240" t="s">
        <v>134</v>
      </c>
      <c r="ZQ22" s="240" t="s">
        <v>134</v>
      </c>
      <c r="ZR22" s="240" t="s">
        <v>134</v>
      </c>
      <c r="ZS22" s="240" t="s">
        <v>134</v>
      </c>
      <c r="ZT22" s="240" t="s">
        <v>134</v>
      </c>
      <c r="ZU22" s="240" t="s">
        <v>134</v>
      </c>
      <c r="ZV22" s="240" t="s">
        <v>134</v>
      </c>
      <c r="ZW22" s="240" t="s">
        <v>134</v>
      </c>
      <c r="ZX22" s="240" t="s">
        <v>134</v>
      </c>
      <c r="ZY22" s="240" t="s">
        <v>134</v>
      </c>
      <c r="ZZ22" s="240" t="s">
        <v>134</v>
      </c>
      <c r="AAA22" s="240" t="s">
        <v>134</v>
      </c>
      <c r="AAB22" s="240" t="s">
        <v>134</v>
      </c>
      <c r="AAC22" s="240" t="s">
        <v>134</v>
      </c>
      <c r="AAD22" s="240" t="s">
        <v>134</v>
      </c>
      <c r="AAE22" s="240" t="s">
        <v>134</v>
      </c>
      <c r="AAF22" s="240" t="s">
        <v>134</v>
      </c>
      <c r="AAG22" s="240" t="s">
        <v>134</v>
      </c>
      <c r="AAH22" s="240" t="s">
        <v>134</v>
      </c>
      <c r="AAI22" s="240" t="s">
        <v>134</v>
      </c>
      <c r="AAJ22" s="240" t="s">
        <v>134</v>
      </c>
      <c r="AAK22" s="240" t="s">
        <v>134</v>
      </c>
      <c r="AAL22" s="240" t="s">
        <v>134</v>
      </c>
      <c r="AAM22" s="240" t="s">
        <v>134</v>
      </c>
      <c r="AAN22" s="240" t="s">
        <v>134</v>
      </c>
      <c r="AAO22" s="240" t="s">
        <v>134</v>
      </c>
      <c r="AAP22" s="240" t="s">
        <v>134</v>
      </c>
      <c r="AAQ22" s="240" t="s">
        <v>134</v>
      </c>
      <c r="AAR22" s="240" t="s">
        <v>134</v>
      </c>
      <c r="AAS22" s="240" t="s">
        <v>134</v>
      </c>
      <c r="AAT22" s="240" t="s">
        <v>134</v>
      </c>
      <c r="AAU22" s="240" t="s">
        <v>134</v>
      </c>
      <c r="AAV22" s="240" t="s">
        <v>134</v>
      </c>
      <c r="AAW22" s="240" t="s">
        <v>134</v>
      </c>
      <c r="AAX22" s="240" t="s">
        <v>134</v>
      </c>
      <c r="AAY22" s="240" t="s">
        <v>134</v>
      </c>
      <c r="AAZ22" s="240" t="s">
        <v>134</v>
      </c>
      <c r="ABA22" s="240" t="s">
        <v>134</v>
      </c>
      <c r="ABB22" s="240" t="s">
        <v>134</v>
      </c>
      <c r="ABC22" s="240" t="s">
        <v>134</v>
      </c>
      <c r="ABD22" s="240" t="s">
        <v>134</v>
      </c>
      <c r="ABE22" s="240" t="s">
        <v>134</v>
      </c>
      <c r="ABF22" s="240" t="s">
        <v>134</v>
      </c>
      <c r="ABG22" s="240" t="s">
        <v>134</v>
      </c>
      <c r="ABH22" s="240" t="s">
        <v>134</v>
      </c>
      <c r="ABI22" s="240" t="s">
        <v>134</v>
      </c>
      <c r="ABJ22" s="240" t="s">
        <v>134</v>
      </c>
      <c r="ABK22" s="240" t="s">
        <v>134</v>
      </c>
      <c r="ABL22" s="240" t="s">
        <v>134</v>
      </c>
      <c r="ABM22" s="240" t="s">
        <v>134</v>
      </c>
      <c r="ABN22" s="240" t="s">
        <v>134</v>
      </c>
      <c r="ABO22" s="240" t="s">
        <v>134</v>
      </c>
      <c r="ABP22" s="240" t="s">
        <v>134</v>
      </c>
      <c r="ABQ22" s="240" t="s">
        <v>134</v>
      </c>
      <c r="ABR22" s="240" t="s">
        <v>134</v>
      </c>
      <c r="ABS22" s="240" t="s">
        <v>134</v>
      </c>
      <c r="ABT22" s="240" t="s">
        <v>134</v>
      </c>
      <c r="ABU22" s="240" t="s">
        <v>134</v>
      </c>
      <c r="ABV22" s="240" t="s">
        <v>134</v>
      </c>
      <c r="ABW22" s="240" t="s">
        <v>134</v>
      </c>
      <c r="ABX22" s="240" t="s">
        <v>134</v>
      </c>
      <c r="ABY22" s="240" t="s">
        <v>134</v>
      </c>
      <c r="ABZ22" s="240" t="s">
        <v>134</v>
      </c>
      <c r="ACA22" s="240" t="s">
        <v>134</v>
      </c>
      <c r="ACB22" s="240" t="s">
        <v>134</v>
      </c>
      <c r="ACC22" s="240" t="s">
        <v>134</v>
      </c>
      <c r="ACD22" s="240" t="s">
        <v>134</v>
      </c>
      <c r="ACE22" s="240" t="s">
        <v>134</v>
      </c>
      <c r="ACF22" s="240" t="s">
        <v>134</v>
      </c>
      <c r="ACG22" s="240" t="s">
        <v>134</v>
      </c>
      <c r="ACH22" s="240" t="s">
        <v>134</v>
      </c>
      <c r="ACI22" s="240" t="s">
        <v>134</v>
      </c>
      <c r="ACJ22" s="240" t="s">
        <v>134</v>
      </c>
      <c r="ACK22" s="240" t="s">
        <v>134</v>
      </c>
      <c r="ACL22" s="240" t="s">
        <v>134</v>
      </c>
      <c r="ACM22" s="240" t="s">
        <v>134</v>
      </c>
      <c r="ACN22" s="240" t="s">
        <v>134</v>
      </c>
      <c r="ACO22" s="240" t="s">
        <v>134</v>
      </c>
      <c r="ACP22" s="240" t="s">
        <v>134</v>
      </c>
      <c r="ACQ22" s="240" t="s">
        <v>134</v>
      </c>
      <c r="ACR22" s="240" t="s">
        <v>134</v>
      </c>
      <c r="ACS22" s="240" t="s">
        <v>134</v>
      </c>
      <c r="ACT22" s="240" t="s">
        <v>134</v>
      </c>
      <c r="ACU22" s="240" t="s">
        <v>134</v>
      </c>
      <c r="ACV22" s="240" t="s">
        <v>134</v>
      </c>
      <c r="ACW22" s="240" t="s">
        <v>134</v>
      </c>
      <c r="ACX22" s="240" t="s">
        <v>134</v>
      </c>
      <c r="ACY22" s="240" t="s">
        <v>134</v>
      </c>
      <c r="ACZ22" s="240" t="s">
        <v>134</v>
      </c>
      <c r="ADA22" s="240" t="s">
        <v>134</v>
      </c>
      <c r="ADB22" s="240" t="s">
        <v>134</v>
      </c>
      <c r="ADC22" s="240" t="s">
        <v>134</v>
      </c>
      <c r="ADD22" s="240" t="s">
        <v>134</v>
      </c>
      <c r="ADE22" s="240" t="s">
        <v>134</v>
      </c>
      <c r="ADF22" s="240" t="s">
        <v>134</v>
      </c>
      <c r="ADG22" s="240" t="s">
        <v>134</v>
      </c>
      <c r="ADH22" s="240" t="s">
        <v>134</v>
      </c>
      <c r="ADI22" s="240" t="s">
        <v>134</v>
      </c>
      <c r="ADJ22" s="240" t="s">
        <v>134</v>
      </c>
      <c r="ADK22" s="240" t="s">
        <v>134</v>
      </c>
      <c r="ADL22" s="240" t="s">
        <v>134</v>
      </c>
      <c r="ADM22" s="240" t="s">
        <v>134</v>
      </c>
      <c r="ADN22" s="240" t="s">
        <v>134</v>
      </c>
      <c r="ADO22" s="240" t="s">
        <v>134</v>
      </c>
      <c r="ADP22" s="240" t="s">
        <v>134</v>
      </c>
      <c r="ADQ22" s="240" t="s">
        <v>134</v>
      </c>
      <c r="ADR22" s="240" t="s">
        <v>134</v>
      </c>
      <c r="ADS22" s="240" t="s">
        <v>134</v>
      </c>
      <c r="ADT22" s="240" t="s">
        <v>134</v>
      </c>
      <c r="ADU22" s="240" t="s">
        <v>134</v>
      </c>
      <c r="ADV22" s="240" t="s">
        <v>134</v>
      </c>
      <c r="ADW22" s="240" t="s">
        <v>134</v>
      </c>
      <c r="ADX22" s="240" t="s">
        <v>134</v>
      </c>
      <c r="ADY22" s="240" t="s">
        <v>134</v>
      </c>
      <c r="ADZ22" s="240" t="s">
        <v>134</v>
      </c>
      <c r="AEA22" s="240" t="s">
        <v>134</v>
      </c>
      <c r="AEB22" s="240" t="s">
        <v>134</v>
      </c>
      <c r="AEC22" s="240" t="s">
        <v>134</v>
      </c>
      <c r="AED22" s="240" t="s">
        <v>134</v>
      </c>
      <c r="AEE22" s="240" t="s">
        <v>134</v>
      </c>
      <c r="AEF22" s="240" t="s">
        <v>134</v>
      </c>
      <c r="AEG22" s="240" t="s">
        <v>134</v>
      </c>
      <c r="AEH22" s="240" t="s">
        <v>134</v>
      </c>
      <c r="AEI22" s="240" t="s">
        <v>134</v>
      </c>
      <c r="AEJ22" s="240" t="s">
        <v>134</v>
      </c>
      <c r="AEK22" s="240" t="s">
        <v>134</v>
      </c>
      <c r="AEL22" s="240" t="s">
        <v>134</v>
      </c>
      <c r="AEM22" s="240" t="s">
        <v>134</v>
      </c>
      <c r="AEN22" s="240" t="s">
        <v>134</v>
      </c>
      <c r="AEO22" s="240" t="s">
        <v>134</v>
      </c>
      <c r="AEP22" s="240" t="s">
        <v>134</v>
      </c>
      <c r="AEQ22" s="240" t="s">
        <v>134</v>
      </c>
      <c r="AER22" s="240" t="s">
        <v>134</v>
      </c>
      <c r="AES22" s="240" t="s">
        <v>134</v>
      </c>
      <c r="AET22" s="240" t="s">
        <v>134</v>
      </c>
      <c r="AEU22" s="240" t="s">
        <v>134</v>
      </c>
      <c r="AEV22" s="240" t="s">
        <v>134</v>
      </c>
      <c r="AEW22" s="240" t="s">
        <v>134</v>
      </c>
      <c r="AEX22" s="240" t="s">
        <v>134</v>
      </c>
      <c r="AEY22" s="240" t="s">
        <v>134</v>
      </c>
      <c r="AEZ22" s="240" t="s">
        <v>134</v>
      </c>
      <c r="AFA22" s="240" t="s">
        <v>134</v>
      </c>
      <c r="AFB22" s="240" t="s">
        <v>134</v>
      </c>
      <c r="AFC22" s="240" t="s">
        <v>134</v>
      </c>
      <c r="AFD22" s="240" t="s">
        <v>134</v>
      </c>
      <c r="AFE22" s="240" t="s">
        <v>134</v>
      </c>
      <c r="AFF22" s="240" t="s">
        <v>134</v>
      </c>
      <c r="AFG22" s="240" t="s">
        <v>134</v>
      </c>
      <c r="AFH22" s="240" t="s">
        <v>134</v>
      </c>
      <c r="AFI22" s="240" t="s">
        <v>134</v>
      </c>
      <c r="AFJ22" s="240" t="s">
        <v>134</v>
      </c>
      <c r="AFK22" s="240" t="s">
        <v>134</v>
      </c>
      <c r="AFL22" s="240" t="s">
        <v>134</v>
      </c>
      <c r="AFM22" s="240" t="s">
        <v>134</v>
      </c>
      <c r="AFN22" s="240" t="s">
        <v>134</v>
      </c>
      <c r="AFO22" s="240" t="s">
        <v>134</v>
      </c>
      <c r="AFP22" s="240" t="s">
        <v>134</v>
      </c>
      <c r="AFQ22" s="240" t="s">
        <v>134</v>
      </c>
      <c r="AFR22" s="240" t="s">
        <v>134</v>
      </c>
      <c r="AFS22" s="240" t="s">
        <v>134</v>
      </c>
      <c r="AFT22" s="240" t="s">
        <v>134</v>
      </c>
      <c r="AFU22" s="240" t="s">
        <v>134</v>
      </c>
      <c r="AFV22" s="240" t="s">
        <v>134</v>
      </c>
      <c r="AFW22" s="240" t="s">
        <v>134</v>
      </c>
      <c r="AFX22" s="240" t="s">
        <v>134</v>
      </c>
      <c r="AFY22" s="240" t="s">
        <v>134</v>
      </c>
      <c r="AFZ22" s="240" t="s">
        <v>134</v>
      </c>
      <c r="AGA22" s="240" t="s">
        <v>134</v>
      </c>
      <c r="AGB22" s="240" t="s">
        <v>134</v>
      </c>
      <c r="AGC22" s="240" t="s">
        <v>134</v>
      </c>
      <c r="AGD22" s="240" t="s">
        <v>134</v>
      </c>
      <c r="AGE22" s="240" t="s">
        <v>134</v>
      </c>
      <c r="AGF22" s="240" t="s">
        <v>134</v>
      </c>
      <c r="AGG22" s="240" t="s">
        <v>134</v>
      </c>
      <c r="AGH22" s="240" t="s">
        <v>134</v>
      </c>
      <c r="AGI22" s="240" t="s">
        <v>134</v>
      </c>
      <c r="AGJ22" s="240" t="s">
        <v>134</v>
      </c>
      <c r="AGK22" s="240" t="s">
        <v>134</v>
      </c>
      <c r="AGL22" s="240" t="s">
        <v>134</v>
      </c>
      <c r="AGM22" s="240" t="s">
        <v>134</v>
      </c>
      <c r="AGN22" s="240" t="s">
        <v>134</v>
      </c>
      <c r="AGO22" s="240" t="s">
        <v>134</v>
      </c>
      <c r="AGP22" s="240" t="s">
        <v>134</v>
      </c>
      <c r="AGQ22" s="240" t="s">
        <v>134</v>
      </c>
      <c r="AGR22" s="240" t="s">
        <v>134</v>
      </c>
      <c r="AGS22" s="240" t="s">
        <v>134</v>
      </c>
      <c r="AGT22" s="240" t="s">
        <v>134</v>
      </c>
      <c r="AGU22" s="240" t="s">
        <v>134</v>
      </c>
      <c r="AGV22" s="240" t="s">
        <v>134</v>
      </c>
      <c r="AGW22" s="240" t="s">
        <v>134</v>
      </c>
      <c r="AGX22" s="240" t="s">
        <v>134</v>
      </c>
      <c r="AGY22" s="240" t="s">
        <v>134</v>
      </c>
      <c r="AGZ22" s="240" t="s">
        <v>134</v>
      </c>
      <c r="AHA22" s="240" t="s">
        <v>134</v>
      </c>
      <c r="AHB22" s="240" t="s">
        <v>134</v>
      </c>
      <c r="AHC22" s="240" t="s">
        <v>134</v>
      </c>
      <c r="AHD22" s="240" t="s">
        <v>134</v>
      </c>
      <c r="AHE22" s="240" t="s">
        <v>134</v>
      </c>
      <c r="AHF22" s="240" t="s">
        <v>134</v>
      </c>
      <c r="AHG22" s="240" t="s">
        <v>134</v>
      </c>
      <c r="AHH22" s="240" t="s">
        <v>134</v>
      </c>
      <c r="AHI22" s="240" t="s">
        <v>134</v>
      </c>
      <c r="AHJ22" s="240" t="s">
        <v>134</v>
      </c>
      <c r="AHK22" s="240" t="s">
        <v>134</v>
      </c>
      <c r="AHL22" s="240" t="s">
        <v>134</v>
      </c>
      <c r="AHM22" s="240" t="s">
        <v>134</v>
      </c>
      <c r="AHN22" s="240" t="s">
        <v>134</v>
      </c>
      <c r="AHO22" s="240" t="s">
        <v>134</v>
      </c>
      <c r="AHP22" s="240" t="s">
        <v>134</v>
      </c>
      <c r="AHQ22" s="240" t="s">
        <v>134</v>
      </c>
      <c r="AHR22" s="240" t="s">
        <v>134</v>
      </c>
      <c r="AHS22" s="240" t="s">
        <v>134</v>
      </c>
      <c r="AHT22" s="240" t="s">
        <v>134</v>
      </c>
      <c r="AHU22" s="240" t="s">
        <v>134</v>
      </c>
      <c r="AHV22" s="240" t="s">
        <v>134</v>
      </c>
      <c r="AHW22" s="240" t="s">
        <v>134</v>
      </c>
      <c r="AHX22" s="240" t="s">
        <v>134</v>
      </c>
      <c r="AHY22" s="240" t="s">
        <v>134</v>
      </c>
      <c r="AHZ22" s="240" t="s">
        <v>134</v>
      </c>
      <c r="AIA22" s="240" t="s">
        <v>134</v>
      </c>
      <c r="AIB22" s="240" t="s">
        <v>134</v>
      </c>
      <c r="AIC22" s="240" t="s">
        <v>134</v>
      </c>
      <c r="AID22" s="240" t="s">
        <v>134</v>
      </c>
      <c r="AIE22" s="240" t="s">
        <v>134</v>
      </c>
      <c r="AIF22" s="240" t="s">
        <v>134</v>
      </c>
      <c r="AIG22" s="240" t="s">
        <v>134</v>
      </c>
      <c r="AIH22" s="240" t="s">
        <v>134</v>
      </c>
      <c r="AII22" s="240" t="s">
        <v>134</v>
      </c>
      <c r="AIJ22" s="240" t="s">
        <v>134</v>
      </c>
      <c r="AIK22" s="240" t="s">
        <v>134</v>
      </c>
      <c r="AIL22" s="240" t="s">
        <v>134</v>
      </c>
      <c r="AIM22" s="240" t="s">
        <v>134</v>
      </c>
      <c r="AIN22" s="240" t="s">
        <v>134</v>
      </c>
      <c r="AIO22" s="240" t="s">
        <v>134</v>
      </c>
      <c r="AIP22" s="240" t="s">
        <v>134</v>
      </c>
      <c r="AIQ22" s="240" t="s">
        <v>134</v>
      </c>
      <c r="AIR22" s="240" t="s">
        <v>134</v>
      </c>
      <c r="AIS22" s="240" t="s">
        <v>134</v>
      </c>
      <c r="AIT22" s="240" t="s">
        <v>134</v>
      </c>
      <c r="AIU22" s="240" t="s">
        <v>134</v>
      </c>
      <c r="AIV22" s="240" t="s">
        <v>134</v>
      </c>
      <c r="AIW22" s="240" t="s">
        <v>134</v>
      </c>
      <c r="AIX22" s="240" t="s">
        <v>134</v>
      </c>
      <c r="AIY22" s="240" t="s">
        <v>134</v>
      </c>
      <c r="AIZ22" s="240" t="s">
        <v>134</v>
      </c>
      <c r="AJA22" s="240" t="s">
        <v>134</v>
      </c>
      <c r="AJB22" s="240" t="s">
        <v>134</v>
      </c>
      <c r="AJC22" s="240" t="s">
        <v>134</v>
      </c>
      <c r="AJD22" s="240" t="s">
        <v>134</v>
      </c>
      <c r="AJE22" s="240" t="s">
        <v>134</v>
      </c>
      <c r="AJF22" s="240" t="s">
        <v>134</v>
      </c>
      <c r="AJG22" s="240" t="s">
        <v>134</v>
      </c>
      <c r="AJH22" s="240" t="s">
        <v>134</v>
      </c>
      <c r="AJI22" s="240" t="s">
        <v>134</v>
      </c>
      <c r="AJJ22" s="240" t="s">
        <v>134</v>
      </c>
      <c r="AJK22" s="240" t="s">
        <v>134</v>
      </c>
      <c r="AJL22" s="240" t="s">
        <v>134</v>
      </c>
      <c r="AJM22" s="240" t="s">
        <v>134</v>
      </c>
      <c r="AJN22" s="240" t="s">
        <v>134</v>
      </c>
      <c r="AJO22" s="240" t="s">
        <v>134</v>
      </c>
      <c r="AJP22" s="240" t="s">
        <v>134</v>
      </c>
      <c r="AJQ22" s="240" t="s">
        <v>134</v>
      </c>
      <c r="AJR22" s="240" t="s">
        <v>134</v>
      </c>
      <c r="AJS22" s="240" t="s">
        <v>134</v>
      </c>
      <c r="AJT22" s="240" t="s">
        <v>134</v>
      </c>
      <c r="AJU22" s="240" t="s">
        <v>134</v>
      </c>
      <c r="AJV22" s="240" t="s">
        <v>134</v>
      </c>
      <c r="AJW22" s="240" t="s">
        <v>134</v>
      </c>
      <c r="AJX22" s="240" t="s">
        <v>134</v>
      </c>
      <c r="AJY22" s="240" t="s">
        <v>134</v>
      </c>
      <c r="AJZ22" s="240" t="s">
        <v>134</v>
      </c>
      <c r="AKA22" s="240" t="s">
        <v>134</v>
      </c>
      <c r="AKB22" s="240" t="s">
        <v>134</v>
      </c>
      <c r="AKC22" s="240" t="s">
        <v>134</v>
      </c>
      <c r="AKD22" s="240" t="s">
        <v>134</v>
      </c>
      <c r="AKE22" s="240" t="s">
        <v>134</v>
      </c>
      <c r="AKF22" s="240" t="s">
        <v>134</v>
      </c>
      <c r="AKG22" s="240" t="s">
        <v>134</v>
      </c>
      <c r="AKH22" s="240" t="s">
        <v>134</v>
      </c>
      <c r="AKI22" s="240" t="s">
        <v>134</v>
      </c>
      <c r="AKJ22" s="240" t="s">
        <v>134</v>
      </c>
      <c r="AKK22" s="240" t="s">
        <v>134</v>
      </c>
      <c r="AKL22" s="240" t="s">
        <v>134</v>
      </c>
      <c r="AKM22" s="240" t="s">
        <v>134</v>
      </c>
      <c r="AKN22" s="240" t="s">
        <v>134</v>
      </c>
      <c r="AKO22" s="240" t="s">
        <v>134</v>
      </c>
      <c r="AKP22" s="240" t="s">
        <v>134</v>
      </c>
      <c r="AKQ22" s="240" t="s">
        <v>134</v>
      </c>
      <c r="AKR22" s="240" t="s">
        <v>134</v>
      </c>
      <c r="AKS22" s="240" t="s">
        <v>134</v>
      </c>
      <c r="AKT22" s="240" t="s">
        <v>134</v>
      </c>
      <c r="AKU22" s="240" t="s">
        <v>134</v>
      </c>
      <c r="AKV22" s="240" t="s">
        <v>134</v>
      </c>
      <c r="AKW22" s="240" t="s">
        <v>134</v>
      </c>
      <c r="AKX22" s="240" t="s">
        <v>134</v>
      </c>
      <c r="AKY22" s="240" t="s">
        <v>134</v>
      </c>
      <c r="AKZ22" s="240" t="s">
        <v>134</v>
      </c>
      <c r="ALA22" s="240" t="s">
        <v>134</v>
      </c>
      <c r="ALB22" s="240" t="s">
        <v>134</v>
      </c>
      <c r="ALC22" s="240" t="s">
        <v>134</v>
      </c>
      <c r="ALD22" s="240" t="s">
        <v>134</v>
      </c>
      <c r="ALE22" s="240" t="s">
        <v>134</v>
      </c>
      <c r="ALF22" s="240" t="s">
        <v>134</v>
      </c>
      <c r="ALG22" s="240" t="s">
        <v>134</v>
      </c>
      <c r="ALH22" s="240" t="s">
        <v>134</v>
      </c>
      <c r="ALI22" s="240" t="s">
        <v>134</v>
      </c>
      <c r="ALJ22" s="240" t="s">
        <v>134</v>
      </c>
      <c r="ALK22" s="240" t="s">
        <v>134</v>
      </c>
      <c r="ALL22" s="240" t="s">
        <v>134</v>
      </c>
      <c r="ALM22" s="240" t="s">
        <v>134</v>
      </c>
      <c r="ALN22" s="240" t="s">
        <v>134</v>
      </c>
      <c r="ALO22" s="240" t="s">
        <v>134</v>
      </c>
      <c r="ALP22" s="240" t="s">
        <v>134</v>
      </c>
      <c r="ALQ22" s="240" t="s">
        <v>134</v>
      </c>
      <c r="ALR22" s="240" t="s">
        <v>134</v>
      </c>
      <c r="ALS22" s="240" t="s">
        <v>134</v>
      </c>
      <c r="ALT22" s="240" t="s">
        <v>134</v>
      </c>
      <c r="ALU22" s="240" t="s">
        <v>134</v>
      </c>
      <c r="ALV22" s="240" t="s">
        <v>134</v>
      </c>
      <c r="ALW22" s="240" t="s">
        <v>134</v>
      </c>
      <c r="ALX22" s="240" t="s">
        <v>134</v>
      </c>
      <c r="ALY22" s="240" t="s">
        <v>134</v>
      </c>
      <c r="ALZ22" s="240" t="s">
        <v>134</v>
      </c>
      <c r="AMA22" s="240" t="s">
        <v>134</v>
      </c>
      <c r="AMB22" s="240" t="s">
        <v>134</v>
      </c>
      <c r="AMC22" s="240" t="s">
        <v>134</v>
      </c>
      <c r="AMD22" s="240" t="s">
        <v>134</v>
      </c>
      <c r="AME22" s="240" t="s">
        <v>134</v>
      </c>
      <c r="AMF22" s="240" t="s">
        <v>134</v>
      </c>
      <c r="AMG22" s="240" t="s">
        <v>134</v>
      </c>
      <c r="AMH22" s="240" t="s">
        <v>134</v>
      </c>
      <c r="AMI22" s="240" t="s">
        <v>134</v>
      </c>
      <c r="AMJ22" s="240" t="s">
        <v>134</v>
      </c>
      <c r="AMK22" s="240" t="s">
        <v>134</v>
      </c>
      <c r="AML22" s="240" t="s">
        <v>134</v>
      </c>
      <c r="AMM22" s="240" t="s">
        <v>134</v>
      </c>
      <c r="AMN22" s="240" t="s">
        <v>134</v>
      </c>
      <c r="AMO22" s="240" t="s">
        <v>134</v>
      </c>
      <c r="AMP22" s="240" t="s">
        <v>134</v>
      </c>
      <c r="AMQ22" s="240" t="s">
        <v>134</v>
      </c>
      <c r="AMR22" s="240" t="s">
        <v>134</v>
      </c>
      <c r="AMS22" s="240" t="s">
        <v>134</v>
      </c>
      <c r="AMT22" s="240" t="s">
        <v>134</v>
      </c>
      <c r="AMU22" s="240" t="s">
        <v>134</v>
      </c>
      <c r="AMV22" s="240" t="s">
        <v>134</v>
      </c>
      <c r="AMW22" s="240" t="s">
        <v>134</v>
      </c>
      <c r="AMX22" s="240" t="s">
        <v>134</v>
      </c>
      <c r="AMY22" s="240" t="s">
        <v>134</v>
      </c>
      <c r="AMZ22" s="240" t="s">
        <v>134</v>
      </c>
      <c r="ANA22" s="240" t="s">
        <v>134</v>
      </c>
      <c r="ANB22" s="240" t="s">
        <v>134</v>
      </c>
      <c r="ANC22" s="240" t="s">
        <v>134</v>
      </c>
      <c r="AND22" s="240" t="s">
        <v>134</v>
      </c>
      <c r="ANE22" s="240" t="s">
        <v>134</v>
      </c>
      <c r="ANF22" s="240" t="s">
        <v>134</v>
      </c>
      <c r="ANG22" s="240" t="s">
        <v>134</v>
      </c>
      <c r="ANH22" s="240" t="s">
        <v>134</v>
      </c>
      <c r="ANI22" s="240" t="s">
        <v>134</v>
      </c>
      <c r="ANJ22" s="240" t="s">
        <v>134</v>
      </c>
      <c r="ANK22" s="240" t="s">
        <v>134</v>
      </c>
      <c r="ANL22" s="240" t="s">
        <v>134</v>
      </c>
      <c r="ANM22" s="240" t="s">
        <v>134</v>
      </c>
      <c r="ANN22" s="240" t="s">
        <v>134</v>
      </c>
      <c r="ANO22" s="240" t="s">
        <v>134</v>
      </c>
      <c r="ANP22" s="240" t="s">
        <v>134</v>
      </c>
      <c r="ANQ22" s="240" t="s">
        <v>134</v>
      </c>
      <c r="ANR22" s="240" t="s">
        <v>134</v>
      </c>
      <c r="ANS22" s="240" t="s">
        <v>134</v>
      </c>
      <c r="ANT22" s="240" t="s">
        <v>134</v>
      </c>
      <c r="ANU22" s="240" t="s">
        <v>134</v>
      </c>
      <c r="ANV22" s="240" t="s">
        <v>134</v>
      </c>
      <c r="ANW22" s="240" t="s">
        <v>134</v>
      </c>
      <c r="ANX22" s="240" t="s">
        <v>134</v>
      </c>
      <c r="ANY22" s="240" t="s">
        <v>134</v>
      </c>
      <c r="ANZ22" s="240" t="s">
        <v>134</v>
      </c>
      <c r="AOA22" s="240" t="s">
        <v>134</v>
      </c>
      <c r="AOB22" s="240" t="s">
        <v>134</v>
      </c>
      <c r="AOC22" s="240" t="s">
        <v>134</v>
      </c>
      <c r="AOD22" s="240" t="s">
        <v>134</v>
      </c>
      <c r="AOE22" s="240" t="s">
        <v>134</v>
      </c>
      <c r="AOF22" s="240" t="s">
        <v>134</v>
      </c>
      <c r="AOG22" s="240" t="s">
        <v>134</v>
      </c>
      <c r="AOH22" s="240" t="s">
        <v>134</v>
      </c>
      <c r="AOI22" s="240" t="s">
        <v>134</v>
      </c>
      <c r="AOJ22" s="240" t="s">
        <v>134</v>
      </c>
      <c r="AOK22" s="240" t="s">
        <v>134</v>
      </c>
      <c r="AOL22" s="240" t="s">
        <v>134</v>
      </c>
      <c r="AOM22" s="240" t="s">
        <v>134</v>
      </c>
      <c r="AON22" s="240" t="s">
        <v>134</v>
      </c>
      <c r="AOO22" s="240" t="s">
        <v>134</v>
      </c>
      <c r="AOP22" s="240" t="s">
        <v>134</v>
      </c>
      <c r="AOQ22" s="240" t="s">
        <v>134</v>
      </c>
      <c r="AOR22" s="240" t="s">
        <v>134</v>
      </c>
      <c r="AOS22" s="240" t="s">
        <v>134</v>
      </c>
      <c r="AOT22" s="240" t="s">
        <v>134</v>
      </c>
      <c r="AOU22" s="240" t="s">
        <v>134</v>
      </c>
      <c r="AOV22" s="240" t="s">
        <v>134</v>
      </c>
      <c r="AOW22" s="240" t="s">
        <v>134</v>
      </c>
      <c r="AOX22" s="240" t="s">
        <v>134</v>
      </c>
      <c r="AOY22" s="240" t="s">
        <v>134</v>
      </c>
      <c r="AOZ22" s="240" t="s">
        <v>134</v>
      </c>
      <c r="APA22" s="240" t="s">
        <v>134</v>
      </c>
      <c r="APB22" s="240" t="s">
        <v>134</v>
      </c>
      <c r="APC22" s="240" t="s">
        <v>134</v>
      </c>
      <c r="APD22" s="240" t="s">
        <v>134</v>
      </c>
      <c r="APE22" s="240" t="s">
        <v>134</v>
      </c>
      <c r="APF22" s="240" t="s">
        <v>134</v>
      </c>
      <c r="APG22" s="240" t="s">
        <v>134</v>
      </c>
      <c r="APH22" s="240" t="s">
        <v>134</v>
      </c>
      <c r="API22" s="240" t="s">
        <v>134</v>
      </c>
      <c r="APJ22" s="240" t="s">
        <v>134</v>
      </c>
      <c r="APK22" s="240" t="s">
        <v>134</v>
      </c>
      <c r="APL22" s="240" t="s">
        <v>134</v>
      </c>
      <c r="APM22" s="240" t="s">
        <v>134</v>
      </c>
      <c r="APN22" s="240" t="s">
        <v>134</v>
      </c>
      <c r="APO22" s="240" t="s">
        <v>134</v>
      </c>
      <c r="APP22" s="240" t="s">
        <v>134</v>
      </c>
      <c r="APQ22" s="240" t="s">
        <v>134</v>
      </c>
      <c r="APR22" s="240" t="s">
        <v>134</v>
      </c>
      <c r="APS22" s="240" t="s">
        <v>134</v>
      </c>
      <c r="APT22" s="240" t="s">
        <v>134</v>
      </c>
      <c r="APU22" s="240" t="s">
        <v>134</v>
      </c>
      <c r="APV22" s="240" t="s">
        <v>134</v>
      </c>
      <c r="APW22" s="240" t="s">
        <v>134</v>
      </c>
      <c r="APX22" s="240" t="s">
        <v>134</v>
      </c>
      <c r="APY22" s="240" t="s">
        <v>134</v>
      </c>
      <c r="APZ22" s="240" t="s">
        <v>134</v>
      </c>
      <c r="AQA22" s="240" t="s">
        <v>134</v>
      </c>
      <c r="AQB22" s="240" t="s">
        <v>134</v>
      </c>
      <c r="AQC22" s="240" t="s">
        <v>134</v>
      </c>
      <c r="AQD22" s="240" t="s">
        <v>134</v>
      </c>
      <c r="AQE22" s="240" t="s">
        <v>134</v>
      </c>
      <c r="AQF22" s="240" t="s">
        <v>134</v>
      </c>
      <c r="AQG22" s="240" t="s">
        <v>134</v>
      </c>
      <c r="AQH22" s="240" t="s">
        <v>134</v>
      </c>
      <c r="AQI22" s="240" t="s">
        <v>134</v>
      </c>
      <c r="AQJ22" s="240" t="s">
        <v>134</v>
      </c>
      <c r="AQK22" s="240" t="s">
        <v>134</v>
      </c>
      <c r="AQL22" s="240" t="s">
        <v>134</v>
      </c>
      <c r="AQM22" s="240" t="s">
        <v>134</v>
      </c>
      <c r="AQN22" s="240" t="s">
        <v>134</v>
      </c>
      <c r="AQO22" s="240" t="s">
        <v>134</v>
      </c>
      <c r="AQP22" s="240" t="s">
        <v>134</v>
      </c>
      <c r="AQQ22" s="240" t="s">
        <v>134</v>
      </c>
      <c r="AQR22" s="240" t="s">
        <v>134</v>
      </c>
      <c r="AQS22" s="240" t="s">
        <v>134</v>
      </c>
      <c r="AQT22" s="240" t="s">
        <v>134</v>
      </c>
      <c r="AQU22" s="240" t="s">
        <v>134</v>
      </c>
      <c r="AQV22" s="240" t="s">
        <v>134</v>
      </c>
      <c r="AQW22" s="240" t="s">
        <v>134</v>
      </c>
      <c r="AQX22" s="240" t="s">
        <v>134</v>
      </c>
      <c r="AQY22" s="240" t="s">
        <v>134</v>
      </c>
      <c r="AQZ22" s="240" t="s">
        <v>134</v>
      </c>
      <c r="ARA22" s="240" t="s">
        <v>134</v>
      </c>
      <c r="ARB22" s="240" t="s">
        <v>134</v>
      </c>
      <c r="ARC22" s="240" t="s">
        <v>134</v>
      </c>
      <c r="ARD22" s="240" t="s">
        <v>134</v>
      </c>
      <c r="ARE22" s="240" t="s">
        <v>134</v>
      </c>
      <c r="ARF22" s="240" t="s">
        <v>134</v>
      </c>
      <c r="ARG22" s="240" t="s">
        <v>134</v>
      </c>
      <c r="ARH22" s="240" t="s">
        <v>134</v>
      </c>
      <c r="ARI22" s="240" t="s">
        <v>134</v>
      </c>
      <c r="ARJ22" s="240" t="s">
        <v>134</v>
      </c>
      <c r="ARK22" s="240" t="s">
        <v>134</v>
      </c>
      <c r="ARL22" s="240" t="s">
        <v>134</v>
      </c>
      <c r="ARM22" s="240" t="s">
        <v>134</v>
      </c>
      <c r="ARN22" s="240" t="s">
        <v>134</v>
      </c>
      <c r="ARO22" s="240" t="s">
        <v>134</v>
      </c>
      <c r="ARP22" s="240" t="s">
        <v>134</v>
      </c>
      <c r="ARQ22" s="240" t="s">
        <v>134</v>
      </c>
      <c r="ARR22" s="240" t="s">
        <v>134</v>
      </c>
      <c r="ARS22" s="240" t="s">
        <v>134</v>
      </c>
      <c r="ART22" s="240" t="s">
        <v>134</v>
      </c>
      <c r="ARU22" s="240" t="s">
        <v>134</v>
      </c>
      <c r="ARV22" s="240" t="s">
        <v>134</v>
      </c>
      <c r="ARW22" s="240" t="s">
        <v>134</v>
      </c>
      <c r="ARX22" s="240" t="s">
        <v>134</v>
      </c>
      <c r="ARY22" s="240" t="s">
        <v>134</v>
      </c>
      <c r="ARZ22" s="240" t="s">
        <v>134</v>
      </c>
      <c r="ASA22" s="240" t="s">
        <v>134</v>
      </c>
      <c r="ASB22" s="240" t="s">
        <v>134</v>
      </c>
      <c r="ASC22" s="240" t="s">
        <v>134</v>
      </c>
      <c r="ASD22" s="240" t="s">
        <v>134</v>
      </c>
      <c r="ASE22" s="240" t="s">
        <v>134</v>
      </c>
      <c r="ASF22" s="240" t="s">
        <v>134</v>
      </c>
      <c r="ASG22" s="240" t="s">
        <v>134</v>
      </c>
      <c r="ASH22" s="240" t="s">
        <v>134</v>
      </c>
      <c r="ASI22" s="240" t="s">
        <v>134</v>
      </c>
      <c r="ASJ22" s="240" t="s">
        <v>134</v>
      </c>
      <c r="ASK22" s="240" t="s">
        <v>134</v>
      </c>
      <c r="ASL22" s="240" t="s">
        <v>134</v>
      </c>
      <c r="ASM22" s="240" t="s">
        <v>134</v>
      </c>
      <c r="ASN22" s="240" t="s">
        <v>134</v>
      </c>
      <c r="ASO22" s="240" t="s">
        <v>134</v>
      </c>
      <c r="ASP22" s="240" t="s">
        <v>134</v>
      </c>
      <c r="ASQ22" s="240" t="s">
        <v>134</v>
      </c>
      <c r="ASR22" s="240" t="s">
        <v>134</v>
      </c>
      <c r="ASS22" s="240" t="s">
        <v>134</v>
      </c>
      <c r="AST22" s="240" t="s">
        <v>134</v>
      </c>
      <c r="ASU22" s="240" t="s">
        <v>134</v>
      </c>
      <c r="ASV22" s="240" t="s">
        <v>134</v>
      </c>
      <c r="ASW22" s="240" t="s">
        <v>134</v>
      </c>
      <c r="ASX22" s="240" t="s">
        <v>134</v>
      </c>
      <c r="ASY22" s="240" t="s">
        <v>134</v>
      </c>
      <c r="ASZ22" s="240" t="s">
        <v>134</v>
      </c>
      <c r="ATA22" s="240" t="s">
        <v>134</v>
      </c>
      <c r="ATB22" s="240" t="s">
        <v>134</v>
      </c>
      <c r="ATC22" s="240" t="s">
        <v>134</v>
      </c>
      <c r="ATD22" s="240" t="s">
        <v>134</v>
      </c>
      <c r="ATE22" s="240" t="s">
        <v>134</v>
      </c>
      <c r="ATF22" s="240" t="s">
        <v>134</v>
      </c>
      <c r="ATG22" s="240" t="s">
        <v>134</v>
      </c>
      <c r="ATH22" s="240" t="s">
        <v>134</v>
      </c>
      <c r="ATI22" s="240" t="s">
        <v>134</v>
      </c>
      <c r="ATJ22" s="240" t="s">
        <v>134</v>
      </c>
      <c r="ATK22" s="240" t="s">
        <v>134</v>
      </c>
      <c r="ATL22" s="240" t="s">
        <v>134</v>
      </c>
      <c r="ATM22" s="240" t="s">
        <v>134</v>
      </c>
      <c r="ATN22" s="240" t="s">
        <v>134</v>
      </c>
      <c r="ATO22" s="240" t="s">
        <v>134</v>
      </c>
      <c r="ATP22" s="240" t="s">
        <v>134</v>
      </c>
      <c r="ATQ22" s="240" t="s">
        <v>134</v>
      </c>
      <c r="ATR22" s="240" t="s">
        <v>134</v>
      </c>
      <c r="ATS22" s="240" t="s">
        <v>134</v>
      </c>
      <c r="ATT22" s="240" t="s">
        <v>134</v>
      </c>
      <c r="ATU22" s="240" t="s">
        <v>134</v>
      </c>
      <c r="ATV22" s="240" t="s">
        <v>134</v>
      </c>
      <c r="ATW22" s="240" t="s">
        <v>134</v>
      </c>
      <c r="ATX22" s="240" t="s">
        <v>134</v>
      </c>
      <c r="ATY22" s="240" t="s">
        <v>134</v>
      </c>
      <c r="ATZ22" s="240" t="s">
        <v>134</v>
      </c>
      <c r="AUA22" s="240" t="s">
        <v>134</v>
      </c>
      <c r="AUB22" s="240" t="s">
        <v>134</v>
      </c>
      <c r="AUC22" s="240" t="s">
        <v>134</v>
      </c>
      <c r="AUD22" s="240" t="s">
        <v>134</v>
      </c>
      <c r="AUE22" s="240" t="s">
        <v>134</v>
      </c>
      <c r="AUF22" s="240" t="s">
        <v>134</v>
      </c>
      <c r="AUG22" s="240" t="s">
        <v>134</v>
      </c>
      <c r="AUH22" s="240" t="s">
        <v>134</v>
      </c>
      <c r="AUI22" s="240" t="s">
        <v>134</v>
      </c>
      <c r="AUJ22" s="240" t="s">
        <v>134</v>
      </c>
      <c r="AUK22" s="240" t="s">
        <v>134</v>
      </c>
      <c r="AUL22" s="240" t="s">
        <v>134</v>
      </c>
      <c r="AUM22" s="240" t="s">
        <v>134</v>
      </c>
      <c r="AUN22" s="240" t="s">
        <v>134</v>
      </c>
      <c r="AUO22" s="240" t="s">
        <v>134</v>
      </c>
      <c r="AUP22" s="240" t="s">
        <v>134</v>
      </c>
      <c r="AUQ22" s="240" t="s">
        <v>134</v>
      </c>
      <c r="AUR22" s="240" t="s">
        <v>134</v>
      </c>
      <c r="AUS22" s="240" t="s">
        <v>134</v>
      </c>
      <c r="AUT22" s="240" t="s">
        <v>134</v>
      </c>
      <c r="AUU22" s="240" t="s">
        <v>134</v>
      </c>
      <c r="AUV22" s="240" t="s">
        <v>134</v>
      </c>
      <c r="AUW22" s="240" t="s">
        <v>134</v>
      </c>
      <c r="AUX22" s="240" t="s">
        <v>134</v>
      </c>
      <c r="AUY22" s="240" t="s">
        <v>134</v>
      </c>
      <c r="AUZ22" s="240" t="s">
        <v>134</v>
      </c>
      <c r="AVA22" s="240" t="s">
        <v>134</v>
      </c>
      <c r="AVB22" s="240" t="s">
        <v>134</v>
      </c>
      <c r="AVC22" s="240" t="s">
        <v>134</v>
      </c>
      <c r="AVD22" s="240" t="s">
        <v>134</v>
      </c>
      <c r="AVE22" s="240" t="s">
        <v>134</v>
      </c>
      <c r="AVF22" s="240" t="s">
        <v>134</v>
      </c>
      <c r="AVG22" s="240" t="s">
        <v>134</v>
      </c>
      <c r="AVH22" s="240" t="s">
        <v>134</v>
      </c>
      <c r="AVI22" s="240" t="s">
        <v>134</v>
      </c>
      <c r="AVJ22" s="240" t="s">
        <v>134</v>
      </c>
      <c r="AVK22" s="240" t="s">
        <v>134</v>
      </c>
      <c r="AVL22" s="240" t="s">
        <v>134</v>
      </c>
      <c r="AVM22" s="240" t="s">
        <v>134</v>
      </c>
      <c r="AVN22" s="240" t="s">
        <v>134</v>
      </c>
      <c r="AVO22" s="240" t="s">
        <v>134</v>
      </c>
      <c r="AVP22" s="240" t="s">
        <v>134</v>
      </c>
      <c r="AVQ22" s="240" t="s">
        <v>134</v>
      </c>
      <c r="AVR22" s="240" t="s">
        <v>134</v>
      </c>
      <c r="AVS22" s="240" t="s">
        <v>134</v>
      </c>
      <c r="AVT22" s="240" t="s">
        <v>134</v>
      </c>
      <c r="AVU22" s="240" t="s">
        <v>134</v>
      </c>
      <c r="AVV22" s="240" t="s">
        <v>134</v>
      </c>
      <c r="AVW22" s="240" t="s">
        <v>134</v>
      </c>
      <c r="AVX22" s="240" t="s">
        <v>134</v>
      </c>
      <c r="AVY22" s="240" t="s">
        <v>134</v>
      </c>
      <c r="AVZ22" s="240" t="s">
        <v>134</v>
      </c>
      <c r="AWA22" s="240" t="s">
        <v>134</v>
      </c>
      <c r="AWB22" s="240" t="s">
        <v>134</v>
      </c>
      <c r="AWC22" s="240" t="s">
        <v>134</v>
      </c>
      <c r="AWD22" s="240" t="s">
        <v>134</v>
      </c>
      <c r="AWE22" s="240" t="s">
        <v>134</v>
      </c>
      <c r="AWF22" s="240" t="s">
        <v>134</v>
      </c>
      <c r="AWG22" s="240" t="s">
        <v>134</v>
      </c>
      <c r="AWH22" s="240" t="s">
        <v>134</v>
      </c>
      <c r="AWI22" s="240" t="s">
        <v>134</v>
      </c>
      <c r="AWJ22" s="240" t="s">
        <v>134</v>
      </c>
      <c r="AWK22" s="240" t="s">
        <v>134</v>
      </c>
      <c r="AWL22" s="240" t="s">
        <v>134</v>
      </c>
      <c r="AWM22" s="240" t="s">
        <v>134</v>
      </c>
      <c r="AWN22" s="240" t="s">
        <v>134</v>
      </c>
      <c r="AWO22" s="240" t="s">
        <v>134</v>
      </c>
      <c r="AWP22" s="240" t="s">
        <v>134</v>
      </c>
      <c r="AWQ22" s="240" t="s">
        <v>134</v>
      </c>
      <c r="AWR22" s="240" t="s">
        <v>134</v>
      </c>
      <c r="AWS22" s="240" t="s">
        <v>134</v>
      </c>
      <c r="AWT22" s="240" t="s">
        <v>134</v>
      </c>
      <c r="AWU22" s="240" t="s">
        <v>134</v>
      </c>
      <c r="AWV22" s="240" t="s">
        <v>134</v>
      </c>
      <c r="AWW22" s="240" t="s">
        <v>134</v>
      </c>
      <c r="AWX22" s="240" t="s">
        <v>134</v>
      </c>
      <c r="AWY22" s="240" t="s">
        <v>134</v>
      </c>
      <c r="AWZ22" s="240" t="s">
        <v>134</v>
      </c>
      <c r="AXA22" s="240" t="s">
        <v>134</v>
      </c>
      <c r="AXB22" s="240" t="s">
        <v>134</v>
      </c>
      <c r="AXC22" s="240" t="s">
        <v>134</v>
      </c>
      <c r="AXD22" s="240" t="s">
        <v>134</v>
      </c>
      <c r="AXE22" s="240" t="s">
        <v>134</v>
      </c>
      <c r="AXF22" s="240" t="s">
        <v>134</v>
      </c>
      <c r="AXG22" s="240" t="s">
        <v>134</v>
      </c>
      <c r="AXH22" s="240" t="s">
        <v>134</v>
      </c>
      <c r="AXI22" s="240" t="s">
        <v>134</v>
      </c>
      <c r="AXJ22" s="240" t="s">
        <v>134</v>
      </c>
      <c r="AXK22" s="240" t="s">
        <v>134</v>
      </c>
      <c r="AXL22" s="240" t="s">
        <v>134</v>
      </c>
      <c r="AXM22" s="240" t="s">
        <v>134</v>
      </c>
      <c r="AXN22" s="240" t="s">
        <v>134</v>
      </c>
      <c r="AXO22" s="240" t="s">
        <v>134</v>
      </c>
      <c r="AXP22" s="240" t="s">
        <v>134</v>
      </c>
      <c r="AXQ22" s="240" t="s">
        <v>134</v>
      </c>
      <c r="AXR22" s="240" t="s">
        <v>134</v>
      </c>
      <c r="AXS22" s="240" t="s">
        <v>134</v>
      </c>
      <c r="AXT22" s="240" t="s">
        <v>134</v>
      </c>
      <c r="AXU22" s="240" t="s">
        <v>134</v>
      </c>
      <c r="AXV22" s="240" t="s">
        <v>134</v>
      </c>
      <c r="AXW22" s="240" t="s">
        <v>134</v>
      </c>
      <c r="AXX22" s="240" t="s">
        <v>134</v>
      </c>
      <c r="AXY22" s="240" t="s">
        <v>134</v>
      </c>
      <c r="AXZ22" s="240" t="s">
        <v>134</v>
      </c>
      <c r="AYA22" s="240" t="s">
        <v>134</v>
      </c>
      <c r="AYB22" s="240" t="s">
        <v>134</v>
      </c>
      <c r="AYC22" s="240" t="s">
        <v>134</v>
      </c>
      <c r="AYD22" s="240" t="s">
        <v>134</v>
      </c>
      <c r="AYE22" s="240" t="s">
        <v>134</v>
      </c>
      <c r="AYF22" s="240" t="s">
        <v>134</v>
      </c>
      <c r="AYG22" s="240" t="s">
        <v>134</v>
      </c>
      <c r="AYH22" s="240" t="s">
        <v>134</v>
      </c>
      <c r="AYI22" s="240" t="s">
        <v>134</v>
      </c>
      <c r="AYJ22" s="240" t="s">
        <v>134</v>
      </c>
      <c r="AYK22" s="240" t="s">
        <v>134</v>
      </c>
      <c r="AYL22" s="240" t="s">
        <v>134</v>
      </c>
      <c r="AYM22" s="240" t="s">
        <v>134</v>
      </c>
      <c r="AYN22" s="240" t="s">
        <v>134</v>
      </c>
      <c r="AYO22" s="240" t="s">
        <v>134</v>
      </c>
      <c r="AYP22" s="240" t="s">
        <v>134</v>
      </c>
      <c r="AYQ22" s="240" t="s">
        <v>134</v>
      </c>
      <c r="AYR22" s="240" t="s">
        <v>134</v>
      </c>
      <c r="AYS22" s="240" t="s">
        <v>134</v>
      </c>
      <c r="AYT22" s="240" t="s">
        <v>134</v>
      </c>
      <c r="AYU22" s="240" t="s">
        <v>134</v>
      </c>
      <c r="AYV22" s="240" t="s">
        <v>134</v>
      </c>
      <c r="AYW22" s="240" t="s">
        <v>134</v>
      </c>
      <c r="AYX22" s="240" t="s">
        <v>134</v>
      </c>
      <c r="AYY22" s="240" t="s">
        <v>134</v>
      </c>
      <c r="AYZ22" s="240" t="s">
        <v>134</v>
      </c>
      <c r="AZA22" s="240" t="s">
        <v>134</v>
      </c>
      <c r="AZB22" s="240" t="s">
        <v>134</v>
      </c>
      <c r="AZC22" s="240" t="s">
        <v>134</v>
      </c>
      <c r="AZD22" s="240" t="s">
        <v>134</v>
      </c>
      <c r="AZE22" s="240" t="s">
        <v>134</v>
      </c>
      <c r="AZF22" s="240" t="s">
        <v>134</v>
      </c>
      <c r="AZG22" s="240" t="s">
        <v>134</v>
      </c>
      <c r="AZH22" s="240" t="s">
        <v>134</v>
      </c>
      <c r="AZI22" s="240" t="s">
        <v>134</v>
      </c>
      <c r="AZJ22" s="240" t="s">
        <v>134</v>
      </c>
      <c r="AZK22" s="240" t="s">
        <v>134</v>
      </c>
      <c r="AZL22" s="240" t="s">
        <v>134</v>
      </c>
      <c r="AZM22" s="240" t="s">
        <v>134</v>
      </c>
      <c r="AZN22" s="240" t="s">
        <v>134</v>
      </c>
      <c r="AZO22" s="240" t="s">
        <v>134</v>
      </c>
      <c r="AZP22" s="240" t="s">
        <v>134</v>
      </c>
      <c r="AZQ22" s="240" t="s">
        <v>134</v>
      </c>
      <c r="AZR22" s="240" t="s">
        <v>134</v>
      </c>
      <c r="AZS22" s="240" t="s">
        <v>134</v>
      </c>
      <c r="AZT22" s="240" t="s">
        <v>134</v>
      </c>
      <c r="AZU22" s="240" t="s">
        <v>134</v>
      </c>
      <c r="AZV22" s="240" t="s">
        <v>134</v>
      </c>
      <c r="AZW22" s="240" t="s">
        <v>134</v>
      </c>
      <c r="AZX22" s="240" t="s">
        <v>134</v>
      </c>
      <c r="AZY22" s="240" t="s">
        <v>134</v>
      </c>
      <c r="AZZ22" s="240" t="s">
        <v>134</v>
      </c>
      <c r="BAA22" s="240" t="s">
        <v>134</v>
      </c>
      <c r="BAB22" s="240" t="s">
        <v>134</v>
      </c>
      <c r="BAC22" s="240" t="s">
        <v>134</v>
      </c>
      <c r="BAD22" s="240" t="s">
        <v>134</v>
      </c>
      <c r="BAE22" s="240" t="s">
        <v>134</v>
      </c>
      <c r="BAF22" s="240" t="s">
        <v>134</v>
      </c>
      <c r="BAG22" s="240" t="s">
        <v>134</v>
      </c>
      <c r="BAH22" s="240" t="s">
        <v>134</v>
      </c>
      <c r="BAI22" s="240" t="s">
        <v>134</v>
      </c>
      <c r="BAJ22" s="240" t="s">
        <v>134</v>
      </c>
      <c r="BAK22" s="240" t="s">
        <v>134</v>
      </c>
      <c r="BAL22" s="240" t="s">
        <v>134</v>
      </c>
      <c r="BAM22" s="240" t="s">
        <v>134</v>
      </c>
      <c r="BAN22" s="240" t="s">
        <v>134</v>
      </c>
      <c r="BAO22" s="240" t="s">
        <v>134</v>
      </c>
      <c r="BAP22" s="240" t="s">
        <v>134</v>
      </c>
      <c r="BAQ22" s="240" t="s">
        <v>134</v>
      </c>
      <c r="BAR22" s="240" t="s">
        <v>134</v>
      </c>
      <c r="BAS22" s="240" t="s">
        <v>134</v>
      </c>
      <c r="BAT22" s="240" t="s">
        <v>134</v>
      </c>
      <c r="BAU22" s="240" t="s">
        <v>134</v>
      </c>
      <c r="BAV22" s="240" t="s">
        <v>134</v>
      </c>
      <c r="BAW22" s="240" t="s">
        <v>134</v>
      </c>
      <c r="BAX22" s="240" t="s">
        <v>134</v>
      </c>
      <c r="BAY22" s="240" t="s">
        <v>134</v>
      </c>
      <c r="BAZ22" s="240" t="s">
        <v>134</v>
      </c>
      <c r="BBA22" s="240" t="s">
        <v>134</v>
      </c>
      <c r="BBB22" s="240" t="s">
        <v>134</v>
      </c>
      <c r="BBC22" s="240" t="s">
        <v>134</v>
      </c>
      <c r="BBD22" s="240" t="s">
        <v>134</v>
      </c>
      <c r="BBE22" s="240" t="s">
        <v>134</v>
      </c>
      <c r="BBF22" s="240" t="s">
        <v>134</v>
      </c>
      <c r="BBG22" s="240" t="s">
        <v>134</v>
      </c>
      <c r="BBH22" s="240" t="s">
        <v>134</v>
      </c>
      <c r="BBI22" s="240" t="s">
        <v>134</v>
      </c>
      <c r="BBJ22" s="240" t="s">
        <v>134</v>
      </c>
      <c r="BBK22" s="240" t="s">
        <v>134</v>
      </c>
      <c r="BBL22" s="240" t="s">
        <v>134</v>
      </c>
      <c r="BBM22" s="240" t="s">
        <v>134</v>
      </c>
      <c r="BBN22" s="240" t="s">
        <v>134</v>
      </c>
      <c r="BBO22" s="240" t="s">
        <v>134</v>
      </c>
      <c r="BBP22" s="240" t="s">
        <v>134</v>
      </c>
      <c r="BBQ22" s="240" t="s">
        <v>134</v>
      </c>
      <c r="BBR22" s="240" t="s">
        <v>134</v>
      </c>
      <c r="BBS22" s="240" t="s">
        <v>134</v>
      </c>
      <c r="BBT22" s="240" t="s">
        <v>134</v>
      </c>
      <c r="BBU22" s="240" t="s">
        <v>134</v>
      </c>
      <c r="BBV22" s="240" t="s">
        <v>134</v>
      </c>
      <c r="BBW22" s="240" t="s">
        <v>134</v>
      </c>
      <c r="BBX22" s="240" t="s">
        <v>134</v>
      </c>
      <c r="BBY22" s="240" t="s">
        <v>134</v>
      </c>
      <c r="BBZ22" s="240" t="s">
        <v>134</v>
      </c>
      <c r="BCA22" s="240" t="s">
        <v>134</v>
      </c>
      <c r="BCB22" s="240" t="s">
        <v>134</v>
      </c>
      <c r="BCC22" s="240" t="s">
        <v>134</v>
      </c>
      <c r="BCD22" s="240" t="s">
        <v>134</v>
      </c>
      <c r="BCE22" s="240" t="s">
        <v>134</v>
      </c>
      <c r="BCF22" s="240" t="s">
        <v>134</v>
      </c>
      <c r="BCG22" s="240" t="s">
        <v>134</v>
      </c>
      <c r="BCH22" s="240" t="s">
        <v>134</v>
      </c>
      <c r="BCI22" s="240" t="s">
        <v>134</v>
      </c>
      <c r="BCJ22" s="240" t="s">
        <v>134</v>
      </c>
      <c r="BCK22" s="240" t="s">
        <v>134</v>
      </c>
      <c r="BCL22" s="240" t="s">
        <v>134</v>
      </c>
      <c r="BCM22" s="240" t="s">
        <v>134</v>
      </c>
      <c r="BCN22" s="240" t="s">
        <v>134</v>
      </c>
      <c r="BCO22" s="240" t="s">
        <v>134</v>
      </c>
      <c r="BCP22" s="240" t="s">
        <v>134</v>
      </c>
      <c r="BCQ22" s="240" t="s">
        <v>134</v>
      </c>
      <c r="BCR22" s="240" t="s">
        <v>134</v>
      </c>
      <c r="BCS22" s="240" t="s">
        <v>134</v>
      </c>
      <c r="BCT22" s="240" t="s">
        <v>134</v>
      </c>
      <c r="BCU22" s="240" t="s">
        <v>134</v>
      </c>
      <c r="BCV22" s="240" t="s">
        <v>134</v>
      </c>
      <c r="BCW22" s="240" t="s">
        <v>134</v>
      </c>
      <c r="BCX22" s="240" t="s">
        <v>134</v>
      </c>
      <c r="BCY22" s="240" t="s">
        <v>134</v>
      </c>
      <c r="BCZ22" s="240" t="s">
        <v>134</v>
      </c>
      <c r="BDA22" s="240" t="s">
        <v>134</v>
      </c>
      <c r="BDB22" s="240" t="s">
        <v>134</v>
      </c>
      <c r="BDC22" s="240" t="s">
        <v>134</v>
      </c>
      <c r="BDD22" s="240" t="s">
        <v>134</v>
      </c>
      <c r="BDE22" s="240" t="s">
        <v>134</v>
      </c>
      <c r="BDF22" s="240" t="s">
        <v>134</v>
      </c>
      <c r="BDG22" s="240" t="s">
        <v>134</v>
      </c>
      <c r="BDH22" s="240" t="s">
        <v>134</v>
      </c>
      <c r="BDI22" s="240" t="s">
        <v>134</v>
      </c>
      <c r="BDJ22" s="240" t="s">
        <v>134</v>
      </c>
      <c r="BDK22" s="240" t="s">
        <v>134</v>
      </c>
      <c r="BDL22" s="240" t="s">
        <v>134</v>
      </c>
      <c r="BDM22" s="240" t="s">
        <v>134</v>
      </c>
      <c r="BDN22" s="240" t="s">
        <v>134</v>
      </c>
      <c r="BDO22" s="240" t="s">
        <v>134</v>
      </c>
      <c r="BDP22" s="240" t="s">
        <v>134</v>
      </c>
      <c r="BDQ22" s="240" t="s">
        <v>134</v>
      </c>
      <c r="BDR22" s="240" t="s">
        <v>134</v>
      </c>
      <c r="BDS22" s="240" t="s">
        <v>134</v>
      </c>
      <c r="BDT22" s="240" t="s">
        <v>134</v>
      </c>
      <c r="BDU22" s="240" t="s">
        <v>134</v>
      </c>
      <c r="BDV22" s="240" t="s">
        <v>134</v>
      </c>
      <c r="BDW22" s="240" t="s">
        <v>134</v>
      </c>
      <c r="BDX22" s="240" t="s">
        <v>134</v>
      </c>
      <c r="BDY22" s="240" t="s">
        <v>134</v>
      </c>
      <c r="BDZ22" s="240" t="s">
        <v>134</v>
      </c>
      <c r="BEA22" s="240" t="s">
        <v>134</v>
      </c>
      <c r="BEB22" s="240" t="s">
        <v>134</v>
      </c>
      <c r="BEC22" s="240" t="s">
        <v>134</v>
      </c>
      <c r="BED22" s="240" t="s">
        <v>134</v>
      </c>
      <c r="BEE22" s="240" t="s">
        <v>134</v>
      </c>
      <c r="BEF22" s="240" t="s">
        <v>134</v>
      </c>
      <c r="BEG22" s="240" t="s">
        <v>134</v>
      </c>
      <c r="BEH22" s="240" t="s">
        <v>134</v>
      </c>
      <c r="BEI22" s="240" t="s">
        <v>134</v>
      </c>
      <c r="BEJ22" s="240" t="s">
        <v>134</v>
      </c>
      <c r="BEK22" s="240" t="s">
        <v>134</v>
      </c>
      <c r="BEL22" s="240" t="s">
        <v>134</v>
      </c>
      <c r="BEM22" s="240" t="s">
        <v>134</v>
      </c>
      <c r="BEN22" s="240" t="s">
        <v>134</v>
      </c>
      <c r="BEO22" s="240" t="s">
        <v>134</v>
      </c>
      <c r="BEP22" s="240" t="s">
        <v>134</v>
      </c>
      <c r="BEQ22" s="240" t="s">
        <v>134</v>
      </c>
      <c r="BER22" s="240" t="s">
        <v>134</v>
      </c>
      <c r="BES22" s="240" t="s">
        <v>134</v>
      </c>
      <c r="BET22" s="240" t="s">
        <v>134</v>
      </c>
      <c r="BEU22" s="240" t="s">
        <v>134</v>
      </c>
      <c r="BEV22" s="240" t="s">
        <v>134</v>
      </c>
      <c r="BEW22" s="240" t="s">
        <v>134</v>
      </c>
      <c r="BEX22" s="240" t="s">
        <v>134</v>
      </c>
      <c r="BEY22" s="240" t="s">
        <v>134</v>
      </c>
      <c r="BEZ22" s="240" t="s">
        <v>134</v>
      </c>
      <c r="BFA22" s="240" t="s">
        <v>134</v>
      </c>
      <c r="BFB22" s="240" t="s">
        <v>134</v>
      </c>
      <c r="BFC22" s="240" t="s">
        <v>134</v>
      </c>
      <c r="BFD22" s="240" t="s">
        <v>134</v>
      </c>
      <c r="BFE22" s="240" t="s">
        <v>134</v>
      </c>
      <c r="BFF22" s="240" t="s">
        <v>134</v>
      </c>
      <c r="BFG22" s="240" t="s">
        <v>134</v>
      </c>
      <c r="BFH22" s="240" t="s">
        <v>134</v>
      </c>
      <c r="BFI22" s="240" t="s">
        <v>134</v>
      </c>
      <c r="BFJ22" s="240" t="s">
        <v>134</v>
      </c>
      <c r="BFK22" s="240" t="s">
        <v>134</v>
      </c>
      <c r="BFL22" s="240" t="s">
        <v>134</v>
      </c>
      <c r="BFM22" s="240" t="s">
        <v>134</v>
      </c>
      <c r="BFN22" s="240" t="s">
        <v>134</v>
      </c>
      <c r="BFO22" s="240" t="s">
        <v>134</v>
      </c>
      <c r="BFP22" s="240" t="s">
        <v>134</v>
      </c>
      <c r="BFQ22" s="240" t="s">
        <v>134</v>
      </c>
      <c r="BFR22" s="240" t="s">
        <v>134</v>
      </c>
      <c r="BFS22" s="240" t="s">
        <v>134</v>
      </c>
      <c r="BFT22" s="240" t="s">
        <v>134</v>
      </c>
      <c r="BFU22" s="240" t="s">
        <v>134</v>
      </c>
      <c r="BFV22" s="240" t="s">
        <v>134</v>
      </c>
      <c r="BFW22" s="240" t="s">
        <v>134</v>
      </c>
      <c r="BFX22" s="240" t="s">
        <v>134</v>
      </c>
      <c r="BFY22" s="240" t="s">
        <v>134</v>
      </c>
      <c r="BFZ22" s="240" t="s">
        <v>134</v>
      </c>
      <c r="BGA22" s="240" t="s">
        <v>134</v>
      </c>
      <c r="BGB22" s="240" t="s">
        <v>134</v>
      </c>
      <c r="BGC22" s="240" t="s">
        <v>134</v>
      </c>
      <c r="BGD22" s="240" t="s">
        <v>134</v>
      </c>
      <c r="BGE22" s="240" t="s">
        <v>134</v>
      </c>
      <c r="BGF22" s="240" t="s">
        <v>134</v>
      </c>
      <c r="BGG22" s="240" t="s">
        <v>134</v>
      </c>
      <c r="BGH22" s="240" t="s">
        <v>134</v>
      </c>
      <c r="BGI22" s="240" t="s">
        <v>134</v>
      </c>
      <c r="BGJ22" s="240" t="s">
        <v>134</v>
      </c>
      <c r="BGK22" s="240" t="s">
        <v>134</v>
      </c>
      <c r="BGL22" s="240" t="s">
        <v>134</v>
      </c>
      <c r="BGM22" s="240" t="s">
        <v>134</v>
      </c>
      <c r="BGN22" s="240" t="s">
        <v>134</v>
      </c>
      <c r="BGO22" s="240" t="s">
        <v>134</v>
      </c>
      <c r="BGP22" s="240" t="s">
        <v>134</v>
      </c>
      <c r="BGQ22" s="240" t="s">
        <v>134</v>
      </c>
      <c r="BGR22" s="240" t="s">
        <v>134</v>
      </c>
      <c r="BGS22" s="240" t="s">
        <v>134</v>
      </c>
      <c r="BGT22" s="240" t="s">
        <v>134</v>
      </c>
      <c r="BGU22" s="240" t="s">
        <v>134</v>
      </c>
      <c r="BGV22" s="240" t="s">
        <v>134</v>
      </c>
      <c r="BGW22" s="240" t="s">
        <v>134</v>
      </c>
      <c r="BGX22" s="240" t="s">
        <v>134</v>
      </c>
      <c r="BGY22" s="240" t="s">
        <v>134</v>
      </c>
      <c r="BGZ22" s="240" t="s">
        <v>134</v>
      </c>
      <c r="BHA22" s="240" t="s">
        <v>134</v>
      </c>
      <c r="BHB22" s="240" t="s">
        <v>134</v>
      </c>
      <c r="BHC22" s="240" t="s">
        <v>134</v>
      </c>
      <c r="BHD22" s="240" t="s">
        <v>134</v>
      </c>
      <c r="BHE22" s="240" t="s">
        <v>134</v>
      </c>
      <c r="BHF22" s="240" t="s">
        <v>134</v>
      </c>
      <c r="BHG22" s="240" t="s">
        <v>134</v>
      </c>
      <c r="BHH22" s="240" t="s">
        <v>134</v>
      </c>
      <c r="BHI22" s="240" t="s">
        <v>134</v>
      </c>
      <c r="BHJ22" s="240" t="s">
        <v>134</v>
      </c>
      <c r="BHK22" s="240" t="s">
        <v>134</v>
      </c>
      <c r="BHL22" s="240" t="s">
        <v>134</v>
      </c>
      <c r="BHM22" s="240" t="s">
        <v>134</v>
      </c>
      <c r="BHN22" s="240" t="s">
        <v>134</v>
      </c>
      <c r="BHO22" s="240" t="s">
        <v>134</v>
      </c>
      <c r="BHP22" s="240" t="s">
        <v>134</v>
      </c>
      <c r="BHQ22" s="240" t="s">
        <v>134</v>
      </c>
      <c r="BHR22" s="240" t="s">
        <v>134</v>
      </c>
      <c r="BHS22" s="240" t="s">
        <v>134</v>
      </c>
      <c r="BHT22" s="240" t="s">
        <v>134</v>
      </c>
      <c r="BHU22" s="240" t="s">
        <v>134</v>
      </c>
      <c r="BHV22" s="240" t="s">
        <v>134</v>
      </c>
      <c r="BHW22" s="240" t="s">
        <v>134</v>
      </c>
      <c r="BHX22" s="240" t="s">
        <v>134</v>
      </c>
      <c r="BHY22" s="240" t="s">
        <v>134</v>
      </c>
      <c r="BHZ22" s="240" t="s">
        <v>134</v>
      </c>
      <c r="BIA22" s="240" t="s">
        <v>134</v>
      </c>
      <c r="BIB22" s="240" t="s">
        <v>134</v>
      </c>
      <c r="BIC22" s="240" t="s">
        <v>134</v>
      </c>
      <c r="BID22" s="240" t="s">
        <v>134</v>
      </c>
      <c r="BIE22" s="240" t="s">
        <v>134</v>
      </c>
      <c r="BIF22" s="240" t="s">
        <v>134</v>
      </c>
      <c r="BIG22" s="240" t="s">
        <v>134</v>
      </c>
      <c r="BIH22" s="240" t="s">
        <v>134</v>
      </c>
      <c r="BII22" s="240" t="s">
        <v>134</v>
      </c>
      <c r="BIJ22" s="240" t="s">
        <v>134</v>
      </c>
      <c r="BIK22" s="240" t="s">
        <v>134</v>
      </c>
      <c r="BIL22" s="240" t="s">
        <v>134</v>
      </c>
      <c r="BIM22" s="240" t="s">
        <v>134</v>
      </c>
      <c r="BIN22" s="240" t="s">
        <v>134</v>
      </c>
      <c r="BIO22" s="240" t="s">
        <v>134</v>
      </c>
      <c r="BIP22" s="240" t="s">
        <v>134</v>
      </c>
      <c r="BIQ22" s="240" t="s">
        <v>134</v>
      </c>
      <c r="BIR22" s="240" t="s">
        <v>134</v>
      </c>
      <c r="BIS22" s="240" t="s">
        <v>134</v>
      </c>
      <c r="BIT22" s="240" t="s">
        <v>134</v>
      </c>
      <c r="BIU22" s="240" t="s">
        <v>134</v>
      </c>
      <c r="BIV22" s="240" t="s">
        <v>134</v>
      </c>
      <c r="BIW22" s="240" t="s">
        <v>134</v>
      </c>
      <c r="BIX22" s="240" t="s">
        <v>134</v>
      </c>
      <c r="BIY22" s="240" t="s">
        <v>134</v>
      </c>
      <c r="BIZ22" s="240" t="s">
        <v>134</v>
      </c>
      <c r="BJA22" s="240" t="s">
        <v>134</v>
      </c>
      <c r="BJB22" s="240" t="s">
        <v>134</v>
      </c>
      <c r="BJC22" s="240" t="s">
        <v>134</v>
      </c>
      <c r="BJD22" s="240" t="s">
        <v>134</v>
      </c>
      <c r="BJE22" s="240" t="s">
        <v>134</v>
      </c>
      <c r="BJF22" s="240" t="s">
        <v>134</v>
      </c>
      <c r="BJG22" s="240" t="s">
        <v>134</v>
      </c>
      <c r="BJH22" s="240" t="s">
        <v>134</v>
      </c>
      <c r="BJI22" s="240" t="s">
        <v>134</v>
      </c>
      <c r="BJJ22" s="240" t="s">
        <v>134</v>
      </c>
      <c r="BJK22" s="240" t="s">
        <v>134</v>
      </c>
      <c r="BJL22" s="240" t="s">
        <v>134</v>
      </c>
      <c r="BJM22" s="240" t="s">
        <v>134</v>
      </c>
      <c r="BJN22" s="240" t="s">
        <v>134</v>
      </c>
      <c r="BJO22" s="240" t="s">
        <v>134</v>
      </c>
      <c r="BJP22" s="240" t="s">
        <v>134</v>
      </c>
      <c r="BJQ22" s="240" t="s">
        <v>134</v>
      </c>
      <c r="BJR22" s="240" t="s">
        <v>134</v>
      </c>
      <c r="BJS22" s="240" t="s">
        <v>134</v>
      </c>
      <c r="BJT22" s="240" t="s">
        <v>134</v>
      </c>
      <c r="BJU22" s="240" t="s">
        <v>134</v>
      </c>
      <c r="BJV22" s="240" t="s">
        <v>134</v>
      </c>
      <c r="BJW22" s="240" t="s">
        <v>134</v>
      </c>
      <c r="BJX22" s="240" t="s">
        <v>134</v>
      </c>
      <c r="BJY22" s="240" t="s">
        <v>134</v>
      </c>
      <c r="BJZ22" s="240" t="s">
        <v>134</v>
      </c>
      <c r="BKA22" s="240" t="s">
        <v>134</v>
      </c>
      <c r="BKB22" s="240" t="s">
        <v>134</v>
      </c>
      <c r="BKC22" s="240" t="s">
        <v>134</v>
      </c>
      <c r="BKD22" s="240" t="s">
        <v>134</v>
      </c>
      <c r="BKE22" s="240" t="s">
        <v>134</v>
      </c>
      <c r="BKF22" s="240" t="s">
        <v>134</v>
      </c>
      <c r="BKG22" s="240" t="s">
        <v>134</v>
      </c>
      <c r="BKH22" s="240" t="s">
        <v>134</v>
      </c>
      <c r="BKI22" s="240" t="s">
        <v>134</v>
      </c>
      <c r="BKJ22" s="240" t="s">
        <v>134</v>
      </c>
      <c r="BKK22" s="240" t="s">
        <v>134</v>
      </c>
      <c r="BKL22" s="240" t="s">
        <v>134</v>
      </c>
      <c r="BKM22" s="240" t="s">
        <v>134</v>
      </c>
      <c r="BKN22" s="240" t="s">
        <v>134</v>
      </c>
      <c r="BKO22" s="240" t="s">
        <v>134</v>
      </c>
      <c r="BKP22" s="240" t="s">
        <v>134</v>
      </c>
      <c r="BKQ22" s="240" t="s">
        <v>134</v>
      </c>
      <c r="BKR22" s="240" t="s">
        <v>134</v>
      </c>
      <c r="BKS22" s="240" t="s">
        <v>134</v>
      </c>
      <c r="BKT22" s="240" t="s">
        <v>134</v>
      </c>
      <c r="BKU22" s="240" t="s">
        <v>134</v>
      </c>
      <c r="BKV22" s="240" t="s">
        <v>134</v>
      </c>
      <c r="BKW22" s="240" t="s">
        <v>134</v>
      </c>
      <c r="BKX22" s="240" t="s">
        <v>134</v>
      </c>
      <c r="BKY22" s="240" t="s">
        <v>134</v>
      </c>
      <c r="BKZ22" s="240" t="s">
        <v>134</v>
      </c>
      <c r="BLA22" s="240" t="s">
        <v>134</v>
      </c>
      <c r="BLB22" s="240" t="s">
        <v>134</v>
      </c>
      <c r="BLC22" s="240" t="s">
        <v>134</v>
      </c>
      <c r="BLD22" s="240" t="s">
        <v>134</v>
      </c>
      <c r="BLE22" s="240" t="s">
        <v>134</v>
      </c>
      <c r="BLF22" s="240" t="s">
        <v>134</v>
      </c>
      <c r="BLG22" s="240" t="s">
        <v>134</v>
      </c>
      <c r="BLH22" s="240" t="s">
        <v>134</v>
      </c>
      <c r="BLI22" s="240" t="s">
        <v>134</v>
      </c>
      <c r="BLJ22" s="240" t="s">
        <v>134</v>
      </c>
      <c r="BLK22" s="240" t="s">
        <v>134</v>
      </c>
      <c r="BLL22" s="240" t="s">
        <v>134</v>
      </c>
      <c r="BLM22" s="240" t="s">
        <v>134</v>
      </c>
      <c r="BLN22" s="240" t="s">
        <v>134</v>
      </c>
      <c r="BLO22" s="240" t="s">
        <v>134</v>
      </c>
      <c r="BLP22" s="240" t="s">
        <v>134</v>
      </c>
      <c r="BLQ22" s="240" t="s">
        <v>134</v>
      </c>
      <c r="BLR22" s="240" t="s">
        <v>134</v>
      </c>
      <c r="BLS22" s="240" t="s">
        <v>134</v>
      </c>
      <c r="BLT22" s="240" t="s">
        <v>134</v>
      </c>
      <c r="BLU22" s="240" t="s">
        <v>134</v>
      </c>
      <c r="BLV22" s="240" t="s">
        <v>134</v>
      </c>
      <c r="BLW22" s="240" t="s">
        <v>134</v>
      </c>
      <c r="BLX22" s="240" t="s">
        <v>134</v>
      </c>
      <c r="BLY22" s="240" t="s">
        <v>134</v>
      </c>
      <c r="BLZ22" s="240" t="s">
        <v>134</v>
      </c>
      <c r="BMA22" s="240" t="s">
        <v>134</v>
      </c>
      <c r="BMB22" s="240" t="s">
        <v>134</v>
      </c>
      <c r="BMC22" s="240" t="s">
        <v>134</v>
      </c>
      <c r="BMD22" s="240" t="s">
        <v>134</v>
      </c>
      <c r="BME22" s="240" t="s">
        <v>134</v>
      </c>
      <c r="BMF22" s="240" t="s">
        <v>134</v>
      </c>
      <c r="BMG22" s="240" t="s">
        <v>134</v>
      </c>
      <c r="BMH22" s="240" t="s">
        <v>134</v>
      </c>
      <c r="BMI22" s="240" t="s">
        <v>134</v>
      </c>
      <c r="BMJ22" s="240" t="s">
        <v>134</v>
      </c>
      <c r="BMK22" s="240" t="s">
        <v>134</v>
      </c>
      <c r="BML22" s="240" t="s">
        <v>134</v>
      </c>
      <c r="BMM22" s="240" t="s">
        <v>134</v>
      </c>
      <c r="BMN22" s="240" t="s">
        <v>134</v>
      </c>
      <c r="BMO22" s="240" t="s">
        <v>134</v>
      </c>
      <c r="BMP22" s="240" t="s">
        <v>134</v>
      </c>
      <c r="BMQ22" s="240" t="s">
        <v>134</v>
      </c>
      <c r="BMR22" s="240" t="s">
        <v>134</v>
      </c>
      <c r="BMS22" s="240" t="s">
        <v>134</v>
      </c>
      <c r="BMT22" s="240" t="s">
        <v>134</v>
      </c>
      <c r="BMU22" s="240" t="s">
        <v>134</v>
      </c>
      <c r="BMV22" s="240" t="s">
        <v>134</v>
      </c>
      <c r="BMW22" s="240" t="s">
        <v>134</v>
      </c>
      <c r="BMX22" s="240" t="s">
        <v>134</v>
      </c>
      <c r="BMY22" s="240" t="s">
        <v>134</v>
      </c>
      <c r="BMZ22" s="240" t="s">
        <v>134</v>
      </c>
      <c r="BNA22" s="240" t="s">
        <v>134</v>
      </c>
      <c r="BNB22" s="240" t="s">
        <v>134</v>
      </c>
      <c r="BNC22" s="240" t="s">
        <v>134</v>
      </c>
      <c r="BND22" s="240" t="s">
        <v>134</v>
      </c>
      <c r="BNE22" s="240" t="s">
        <v>134</v>
      </c>
      <c r="BNF22" s="240" t="s">
        <v>134</v>
      </c>
      <c r="BNG22" s="240" t="s">
        <v>134</v>
      </c>
      <c r="BNH22" s="240" t="s">
        <v>134</v>
      </c>
      <c r="BNI22" s="240" t="s">
        <v>134</v>
      </c>
      <c r="BNJ22" s="240" t="s">
        <v>134</v>
      </c>
      <c r="BNK22" s="240" t="s">
        <v>134</v>
      </c>
      <c r="BNL22" s="240" t="s">
        <v>134</v>
      </c>
      <c r="BNM22" s="240" t="s">
        <v>134</v>
      </c>
      <c r="BNN22" s="240" t="s">
        <v>134</v>
      </c>
      <c r="BNO22" s="240" t="s">
        <v>134</v>
      </c>
      <c r="BNP22" s="240" t="s">
        <v>134</v>
      </c>
      <c r="BNQ22" s="240" t="s">
        <v>134</v>
      </c>
      <c r="BNR22" s="240" t="s">
        <v>134</v>
      </c>
      <c r="BNS22" s="240" t="s">
        <v>134</v>
      </c>
      <c r="BNT22" s="240" t="s">
        <v>134</v>
      </c>
      <c r="BNU22" s="240" t="s">
        <v>134</v>
      </c>
      <c r="BNV22" s="240" t="s">
        <v>134</v>
      </c>
      <c r="BNW22" s="240" t="s">
        <v>134</v>
      </c>
      <c r="BNX22" s="240" t="s">
        <v>134</v>
      </c>
      <c r="BNY22" s="240" t="s">
        <v>134</v>
      </c>
      <c r="BNZ22" s="240" t="s">
        <v>134</v>
      </c>
      <c r="BOA22" s="240" t="s">
        <v>134</v>
      </c>
      <c r="BOB22" s="240" t="s">
        <v>134</v>
      </c>
      <c r="BOC22" s="240" t="s">
        <v>134</v>
      </c>
      <c r="BOD22" s="240" t="s">
        <v>134</v>
      </c>
      <c r="BOE22" s="240" t="s">
        <v>134</v>
      </c>
      <c r="BOF22" s="240" t="s">
        <v>134</v>
      </c>
      <c r="BOG22" s="240" t="s">
        <v>134</v>
      </c>
      <c r="BOH22" s="240" t="s">
        <v>134</v>
      </c>
      <c r="BOI22" s="240" t="s">
        <v>134</v>
      </c>
      <c r="BOJ22" s="240" t="s">
        <v>134</v>
      </c>
      <c r="BOK22" s="240" t="s">
        <v>134</v>
      </c>
      <c r="BOL22" s="240" t="s">
        <v>134</v>
      </c>
      <c r="BOM22" s="240" t="s">
        <v>134</v>
      </c>
      <c r="BON22" s="240" t="s">
        <v>134</v>
      </c>
      <c r="BOO22" s="240" t="s">
        <v>134</v>
      </c>
      <c r="BOP22" s="240" t="s">
        <v>134</v>
      </c>
      <c r="BOQ22" s="240" t="s">
        <v>134</v>
      </c>
      <c r="BOR22" s="240" t="s">
        <v>134</v>
      </c>
      <c r="BOS22" s="240" t="s">
        <v>134</v>
      </c>
      <c r="BOT22" s="240" t="s">
        <v>134</v>
      </c>
      <c r="BOU22" s="240" t="s">
        <v>134</v>
      </c>
      <c r="BOV22" s="240" t="s">
        <v>134</v>
      </c>
      <c r="BOW22" s="240" t="s">
        <v>134</v>
      </c>
      <c r="BOX22" s="240" t="s">
        <v>134</v>
      </c>
      <c r="BOY22" s="240" t="s">
        <v>134</v>
      </c>
      <c r="BOZ22" s="240" t="s">
        <v>134</v>
      </c>
      <c r="BPA22" s="240" t="s">
        <v>134</v>
      </c>
      <c r="BPB22" s="240" t="s">
        <v>134</v>
      </c>
      <c r="BPC22" s="240" t="s">
        <v>134</v>
      </c>
      <c r="BPD22" s="240" t="s">
        <v>134</v>
      </c>
      <c r="BPE22" s="240" t="s">
        <v>134</v>
      </c>
      <c r="BPF22" s="240" t="s">
        <v>134</v>
      </c>
      <c r="BPG22" s="240" t="s">
        <v>134</v>
      </c>
      <c r="BPH22" s="240" t="s">
        <v>134</v>
      </c>
      <c r="BPI22" s="240" t="s">
        <v>134</v>
      </c>
      <c r="BPJ22" s="240" t="s">
        <v>134</v>
      </c>
      <c r="BPK22" s="240" t="s">
        <v>134</v>
      </c>
      <c r="BPL22" s="240" t="s">
        <v>134</v>
      </c>
      <c r="BPM22" s="240" t="s">
        <v>134</v>
      </c>
      <c r="BPN22" s="240" t="s">
        <v>134</v>
      </c>
      <c r="BPO22" s="240" t="s">
        <v>134</v>
      </c>
      <c r="BPP22" s="240" t="s">
        <v>134</v>
      </c>
      <c r="BPQ22" s="240" t="s">
        <v>134</v>
      </c>
      <c r="BPR22" s="240" t="s">
        <v>134</v>
      </c>
      <c r="BPS22" s="240" t="s">
        <v>134</v>
      </c>
      <c r="BPT22" s="240" t="s">
        <v>134</v>
      </c>
      <c r="BPU22" s="240" t="s">
        <v>134</v>
      </c>
      <c r="BPV22" s="240" t="s">
        <v>134</v>
      </c>
      <c r="BPW22" s="240" t="s">
        <v>134</v>
      </c>
      <c r="BPX22" s="240" t="s">
        <v>134</v>
      </c>
      <c r="BPY22" s="240" t="s">
        <v>134</v>
      </c>
      <c r="BPZ22" s="240" t="s">
        <v>134</v>
      </c>
      <c r="BQA22" s="240" t="s">
        <v>134</v>
      </c>
      <c r="BQB22" s="240" t="s">
        <v>134</v>
      </c>
      <c r="BQC22" s="240" t="s">
        <v>134</v>
      </c>
      <c r="BQD22" s="240" t="s">
        <v>134</v>
      </c>
      <c r="BQE22" s="240" t="s">
        <v>134</v>
      </c>
      <c r="BQF22" s="240" t="s">
        <v>134</v>
      </c>
      <c r="BQG22" s="240" t="s">
        <v>134</v>
      </c>
      <c r="BQH22" s="240" t="s">
        <v>134</v>
      </c>
      <c r="BQI22" s="240" t="s">
        <v>134</v>
      </c>
      <c r="BQJ22" s="240" t="s">
        <v>134</v>
      </c>
      <c r="BQK22" s="240" t="s">
        <v>134</v>
      </c>
      <c r="BQL22" s="240" t="s">
        <v>134</v>
      </c>
      <c r="BQM22" s="240" t="s">
        <v>134</v>
      </c>
      <c r="BQN22" s="240" t="s">
        <v>134</v>
      </c>
      <c r="BQO22" s="240" t="s">
        <v>134</v>
      </c>
      <c r="BQP22" s="240" t="s">
        <v>134</v>
      </c>
      <c r="BQQ22" s="240" t="s">
        <v>134</v>
      </c>
      <c r="BQR22" s="240" t="s">
        <v>134</v>
      </c>
      <c r="BQS22" s="240" t="s">
        <v>134</v>
      </c>
      <c r="BQT22" s="240" t="s">
        <v>134</v>
      </c>
      <c r="BQU22" s="240" t="s">
        <v>134</v>
      </c>
      <c r="BQV22" s="240" t="s">
        <v>134</v>
      </c>
      <c r="BQW22" s="240" t="s">
        <v>134</v>
      </c>
      <c r="BQX22" s="240" t="s">
        <v>134</v>
      </c>
      <c r="BQY22" s="240" t="s">
        <v>134</v>
      </c>
      <c r="BQZ22" s="240" t="s">
        <v>134</v>
      </c>
      <c r="BRA22" s="240" t="s">
        <v>134</v>
      </c>
      <c r="BRB22" s="240" t="s">
        <v>134</v>
      </c>
      <c r="BRC22" s="240" t="s">
        <v>134</v>
      </c>
      <c r="BRD22" s="240" t="s">
        <v>134</v>
      </c>
      <c r="BRE22" s="240" t="s">
        <v>134</v>
      </c>
      <c r="BRF22" s="240" t="s">
        <v>134</v>
      </c>
      <c r="BRG22" s="240" t="s">
        <v>134</v>
      </c>
      <c r="BRH22" s="240" t="s">
        <v>134</v>
      </c>
      <c r="BRI22" s="240" t="s">
        <v>134</v>
      </c>
      <c r="BRJ22" s="240" t="s">
        <v>134</v>
      </c>
      <c r="BRK22" s="240" t="s">
        <v>134</v>
      </c>
      <c r="BRL22" s="240" t="s">
        <v>134</v>
      </c>
      <c r="BRM22" s="240" t="s">
        <v>134</v>
      </c>
      <c r="BRN22" s="240" t="s">
        <v>134</v>
      </c>
      <c r="BRO22" s="240" t="s">
        <v>134</v>
      </c>
      <c r="BRP22" s="240" t="s">
        <v>134</v>
      </c>
      <c r="BRQ22" s="240" t="s">
        <v>134</v>
      </c>
      <c r="BRR22" s="240" t="s">
        <v>134</v>
      </c>
      <c r="BRS22" s="240" t="s">
        <v>134</v>
      </c>
      <c r="BRT22" s="240" t="s">
        <v>134</v>
      </c>
      <c r="BRU22" s="240" t="s">
        <v>134</v>
      </c>
      <c r="BRV22" s="240" t="s">
        <v>134</v>
      </c>
      <c r="BRW22" s="240" t="s">
        <v>134</v>
      </c>
      <c r="BRX22" s="240" t="s">
        <v>134</v>
      </c>
      <c r="BRY22" s="240" t="s">
        <v>134</v>
      </c>
      <c r="BRZ22" s="240" t="s">
        <v>134</v>
      </c>
      <c r="BSA22" s="240" t="s">
        <v>134</v>
      </c>
      <c r="BSB22" s="240" t="s">
        <v>134</v>
      </c>
      <c r="BSC22" s="240" t="s">
        <v>134</v>
      </c>
      <c r="BSD22" s="240" t="s">
        <v>134</v>
      </c>
      <c r="BSE22" s="240" t="s">
        <v>134</v>
      </c>
      <c r="BSF22" s="240" t="s">
        <v>134</v>
      </c>
      <c r="BSG22" s="240" t="s">
        <v>134</v>
      </c>
      <c r="BSH22" s="240" t="s">
        <v>134</v>
      </c>
      <c r="BSI22" s="240" t="s">
        <v>134</v>
      </c>
      <c r="BSJ22" s="240" t="s">
        <v>134</v>
      </c>
      <c r="BSK22" s="240" t="s">
        <v>134</v>
      </c>
      <c r="BSL22" s="240" t="s">
        <v>134</v>
      </c>
      <c r="BSM22" s="240" t="s">
        <v>134</v>
      </c>
      <c r="BSN22" s="240" t="s">
        <v>134</v>
      </c>
      <c r="BSO22" s="240" t="s">
        <v>134</v>
      </c>
      <c r="BSP22" s="240" t="s">
        <v>134</v>
      </c>
      <c r="BSQ22" s="240" t="s">
        <v>134</v>
      </c>
      <c r="BSR22" s="240" t="s">
        <v>134</v>
      </c>
      <c r="BSS22" s="240" t="s">
        <v>134</v>
      </c>
      <c r="BST22" s="240" t="s">
        <v>134</v>
      </c>
      <c r="BSU22" s="240" t="s">
        <v>134</v>
      </c>
      <c r="BSV22" s="240" t="s">
        <v>134</v>
      </c>
      <c r="BSW22" s="240" t="s">
        <v>134</v>
      </c>
      <c r="BSX22" s="240" t="s">
        <v>134</v>
      </c>
      <c r="BSY22" s="240" t="s">
        <v>134</v>
      </c>
      <c r="BSZ22" s="240" t="s">
        <v>134</v>
      </c>
      <c r="BTA22" s="240" t="s">
        <v>134</v>
      </c>
      <c r="BTB22" s="240" t="s">
        <v>134</v>
      </c>
      <c r="BTC22" s="240" t="s">
        <v>134</v>
      </c>
      <c r="BTD22" s="240" t="s">
        <v>134</v>
      </c>
      <c r="BTE22" s="240" t="s">
        <v>134</v>
      </c>
      <c r="BTF22" s="240" t="s">
        <v>134</v>
      </c>
      <c r="BTG22" s="240" t="s">
        <v>134</v>
      </c>
      <c r="BTH22" s="240" t="s">
        <v>134</v>
      </c>
      <c r="BTI22" s="240" t="s">
        <v>134</v>
      </c>
      <c r="BTJ22" s="240" t="s">
        <v>134</v>
      </c>
      <c r="BTK22" s="240" t="s">
        <v>134</v>
      </c>
      <c r="BTL22" s="240" t="s">
        <v>134</v>
      </c>
      <c r="BTM22" s="240" t="s">
        <v>134</v>
      </c>
      <c r="BTN22" s="240" t="s">
        <v>134</v>
      </c>
      <c r="BTO22" s="240" t="s">
        <v>134</v>
      </c>
      <c r="BTP22" s="240" t="s">
        <v>134</v>
      </c>
      <c r="BTQ22" s="240" t="s">
        <v>134</v>
      </c>
      <c r="BTR22" s="240" t="s">
        <v>134</v>
      </c>
      <c r="BTS22" s="240" t="s">
        <v>134</v>
      </c>
      <c r="BTT22" s="240" t="s">
        <v>134</v>
      </c>
      <c r="BTU22" s="240" t="s">
        <v>134</v>
      </c>
      <c r="BTV22" s="240" t="s">
        <v>134</v>
      </c>
      <c r="BTW22" s="240" t="s">
        <v>134</v>
      </c>
      <c r="BTX22" s="240" t="s">
        <v>134</v>
      </c>
      <c r="BTY22" s="240" t="s">
        <v>134</v>
      </c>
      <c r="BTZ22" s="240" t="s">
        <v>134</v>
      </c>
      <c r="BUA22" s="240" t="s">
        <v>134</v>
      </c>
      <c r="BUB22" s="240" t="s">
        <v>134</v>
      </c>
      <c r="BUC22" s="240" t="s">
        <v>134</v>
      </c>
      <c r="BUD22" s="240" t="s">
        <v>134</v>
      </c>
      <c r="BUE22" s="240" t="s">
        <v>134</v>
      </c>
      <c r="BUF22" s="240" t="s">
        <v>134</v>
      </c>
      <c r="BUG22" s="240" t="s">
        <v>134</v>
      </c>
      <c r="BUH22" s="240" t="s">
        <v>134</v>
      </c>
      <c r="BUI22" s="240" t="s">
        <v>134</v>
      </c>
      <c r="BUJ22" s="240" t="s">
        <v>134</v>
      </c>
      <c r="BUK22" s="240" t="s">
        <v>134</v>
      </c>
      <c r="BUL22" s="240" t="s">
        <v>134</v>
      </c>
      <c r="BUM22" s="240" t="s">
        <v>134</v>
      </c>
      <c r="BUN22" s="240" t="s">
        <v>134</v>
      </c>
      <c r="BUO22" s="240" t="s">
        <v>134</v>
      </c>
      <c r="BUP22" s="240" t="s">
        <v>134</v>
      </c>
      <c r="BUQ22" s="240" t="s">
        <v>134</v>
      </c>
      <c r="BUR22" s="240" t="s">
        <v>134</v>
      </c>
      <c r="BUS22" s="240" t="s">
        <v>134</v>
      </c>
      <c r="BUT22" s="240" t="s">
        <v>134</v>
      </c>
      <c r="BUU22" s="240" t="s">
        <v>134</v>
      </c>
      <c r="BUV22" s="240" t="s">
        <v>134</v>
      </c>
      <c r="BUW22" s="240" t="s">
        <v>134</v>
      </c>
      <c r="BUX22" s="240" t="s">
        <v>134</v>
      </c>
      <c r="BUY22" s="240" t="s">
        <v>134</v>
      </c>
      <c r="BUZ22" s="240" t="s">
        <v>134</v>
      </c>
      <c r="BVA22" s="240" t="s">
        <v>134</v>
      </c>
      <c r="BVB22" s="240" t="s">
        <v>134</v>
      </c>
      <c r="BVC22" s="240" t="s">
        <v>134</v>
      </c>
      <c r="BVD22" s="240" t="s">
        <v>134</v>
      </c>
      <c r="BVE22" s="240" t="s">
        <v>134</v>
      </c>
      <c r="BVF22" s="240" t="s">
        <v>134</v>
      </c>
      <c r="BVG22" s="240" t="s">
        <v>134</v>
      </c>
      <c r="BVH22" s="240" t="s">
        <v>134</v>
      </c>
      <c r="BVI22" s="240" t="s">
        <v>134</v>
      </c>
      <c r="BVJ22" s="240" t="s">
        <v>134</v>
      </c>
      <c r="BVK22" s="240" t="s">
        <v>134</v>
      </c>
      <c r="BVL22" s="240" t="s">
        <v>134</v>
      </c>
      <c r="BVM22" s="240" t="s">
        <v>134</v>
      </c>
      <c r="BVN22" s="240" t="s">
        <v>134</v>
      </c>
      <c r="BVO22" s="240" t="s">
        <v>134</v>
      </c>
      <c r="BVP22" s="240" t="s">
        <v>134</v>
      </c>
      <c r="BVQ22" s="240" t="s">
        <v>134</v>
      </c>
      <c r="BVR22" s="240" t="s">
        <v>134</v>
      </c>
      <c r="BVS22" s="240" t="s">
        <v>134</v>
      </c>
      <c r="BVT22" s="240" t="s">
        <v>134</v>
      </c>
      <c r="BVU22" s="240" t="s">
        <v>134</v>
      </c>
      <c r="BVV22" s="240" t="s">
        <v>134</v>
      </c>
      <c r="BVW22" s="240" t="s">
        <v>134</v>
      </c>
      <c r="BVX22" s="240" t="s">
        <v>134</v>
      </c>
      <c r="BVY22" s="240" t="s">
        <v>134</v>
      </c>
      <c r="BVZ22" s="240" t="s">
        <v>134</v>
      </c>
      <c r="BWA22" s="240" t="s">
        <v>134</v>
      </c>
      <c r="BWB22" s="240" t="s">
        <v>134</v>
      </c>
      <c r="BWC22" s="240" t="s">
        <v>134</v>
      </c>
      <c r="BWD22" s="240" t="s">
        <v>134</v>
      </c>
      <c r="BWE22" s="240" t="s">
        <v>134</v>
      </c>
      <c r="BWF22" s="240" t="s">
        <v>134</v>
      </c>
      <c r="BWG22" s="240" t="s">
        <v>134</v>
      </c>
      <c r="BWH22" s="240" t="s">
        <v>134</v>
      </c>
      <c r="BWI22" s="240" t="s">
        <v>134</v>
      </c>
      <c r="BWJ22" s="240" t="s">
        <v>134</v>
      </c>
      <c r="BWK22" s="240" t="s">
        <v>134</v>
      </c>
      <c r="BWL22" s="240" t="s">
        <v>134</v>
      </c>
      <c r="BWM22" s="240" t="s">
        <v>134</v>
      </c>
      <c r="BWN22" s="240" t="s">
        <v>134</v>
      </c>
      <c r="BWO22" s="240" t="s">
        <v>134</v>
      </c>
      <c r="BWP22" s="240" t="s">
        <v>134</v>
      </c>
      <c r="BWQ22" s="240" t="s">
        <v>134</v>
      </c>
      <c r="BWR22" s="240" t="s">
        <v>134</v>
      </c>
      <c r="BWS22" s="240" t="s">
        <v>134</v>
      </c>
      <c r="BWT22" s="240" t="s">
        <v>134</v>
      </c>
      <c r="BWU22" s="240" t="s">
        <v>134</v>
      </c>
      <c r="BWV22" s="240" t="s">
        <v>134</v>
      </c>
      <c r="BWW22" s="240" t="s">
        <v>134</v>
      </c>
      <c r="BWX22" s="240" t="s">
        <v>134</v>
      </c>
      <c r="BWY22" s="240" t="s">
        <v>134</v>
      </c>
      <c r="BWZ22" s="240" t="s">
        <v>134</v>
      </c>
      <c r="BXA22" s="240" t="s">
        <v>134</v>
      </c>
      <c r="BXB22" s="240" t="s">
        <v>134</v>
      </c>
      <c r="BXC22" s="240" t="s">
        <v>134</v>
      </c>
      <c r="BXD22" s="240" t="s">
        <v>134</v>
      </c>
      <c r="BXE22" s="240" t="s">
        <v>134</v>
      </c>
      <c r="BXF22" s="240" t="s">
        <v>134</v>
      </c>
      <c r="BXG22" s="240" t="s">
        <v>134</v>
      </c>
      <c r="BXH22" s="240" t="s">
        <v>134</v>
      </c>
      <c r="BXI22" s="240" t="s">
        <v>134</v>
      </c>
      <c r="BXJ22" s="240" t="s">
        <v>134</v>
      </c>
      <c r="BXK22" s="240" t="s">
        <v>134</v>
      </c>
      <c r="BXL22" s="240" t="s">
        <v>134</v>
      </c>
      <c r="BXM22" s="240" t="s">
        <v>134</v>
      </c>
      <c r="BXN22" s="240" t="s">
        <v>134</v>
      </c>
      <c r="BXO22" s="240" t="s">
        <v>134</v>
      </c>
      <c r="BXP22" s="240" t="s">
        <v>134</v>
      </c>
      <c r="BXQ22" s="240" t="s">
        <v>134</v>
      </c>
      <c r="BXR22" s="240" t="s">
        <v>134</v>
      </c>
      <c r="BXS22" s="240" t="s">
        <v>134</v>
      </c>
      <c r="BXT22" s="240" t="s">
        <v>134</v>
      </c>
      <c r="BXU22" s="240" t="s">
        <v>134</v>
      </c>
      <c r="BXV22" s="240" t="s">
        <v>134</v>
      </c>
      <c r="BXW22" s="240" t="s">
        <v>134</v>
      </c>
      <c r="BXX22" s="240" t="s">
        <v>134</v>
      </c>
      <c r="BXY22" s="240" t="s">
        <v>134</v>
      </c>
      <c r="BXZ22" s="240" t="s">
        <v>134</v>
      </c>
      <c r="BYA22" s="240" t="s">
        <v>134</v>
      </c>
      <c r="BYB22" s="240" t="s">
        <v>134</v>
      </c>
      <c r="BYC22" s="240" t="s">
        <v>134</v>
      </c>
      <c r="BYD22" s="240" t="s">
        <v>134</v>
      </c>
      <c r="BYE22" s="240" t="s">
        <v>134</v>
      </c>
      <c r="BYF22" s="240" t="s">
        <v>134</v>
      </c>
      <c r="BYG22" s="240" t="s">
        <v>134</v>
      </c>
      <c r="BYH22" s="240" t="s">
        <v>134</v>
      </c>
      <c r="BYI22" s="240" t="s">
        <v>134</v>
      </c>
      <c r="BYJ22" s="240" t="s">
        <v>134</v>
      </c>
      <c r="BYK22" s="240" t="s">
        <v>134</v>
      </c>
      <c r="BYL22" s="240" t="s">
        <v>134</v>
      </c>
      <c r="BYM22" s="240" t="s">
        <v>134</v>
      </c>
      <c r="BYN22" s="240" t="s">
        <v>134</v>
      </c>
      <c r="BYO22" s="240" t="s">
        <v>134</v>
      </c>
      <c r="BYP22" s="240" t="s">
        <v>134</v>
      </c>
      <c r="BYQ22" s="240" t="s">
        <v>134</v>
      </c>
      <c r="BYR22" s="240" t="s">
        <v>134</v>
      </c>
      <c r="BYS22" s="240" t="s">
        <v>134</v>
      </c>
      <c r="BYT22" s="240" t="s">
        <v>134</v>
      </c>
      <c r="BYU22" s="240" t="s">
        <v>134</v>
      </c>
      <c r="BYV22" s="240" t="s">
        <v>134</v>
      </c>
      <c r="BYW22" s="240" t="s">
        <v>134</v>
      </c>
      <c r="BYX22" s="240" t="s">
        <v>134</v>
      </c>
      <c r="BYY22" s="240" t="s">
        <v>134</v>
      </c>
      <c r="BYZ22" s="240" t="s">
        <v>134</v>
      </c>
      <c r="BZA22" s="240" t="s">
        <v>134</v>
      </c>
      <c r="BZB22" s="240" t="s">
        <v>134</v>
      </c>
      <c r="BZC22" s="240" t="s">
        <v>134</v>
      </c>
      <c r="BZD22" s="240" t="s">
        <v>134</v>
      </c>
      <c r="BZE22" s="240" t="s">
        <v>134</v>
      </c>
      <c r="BZF22" s="240" t="s">
        <v>134</v>
      </c>
      <c r="BZG22" s="240" t="s">
        <v>134</v>
      </c>
      <c r="BZH22" s="240" t="s">
        <v>134</v>
      </c>
      <c r="BZI22" s="240" t="s">
        <v>134</v>
      </c>
      <c r="BZJ22" s="240" t="s">
        <v>134</v>
      </c>
      <c r="BZK22" s="240" t="s">
        <v>134</v>
      </c>
      <c r="BZL22" s="240" t="s">
        <v>134</v>
      </c>
      <c r="BZM22" s="240" t="s">
        <v>134</v>
      </c>
      <c r="BZN22" s="240" t="s">
        <v>134</v>
      </c>
      <c r="BZO22" s="240" t="s">
        <v>134</v>
      </c>
      <c r="BZP22" s="240" t="s">
        <v>134</v>
      </c>
      <c r="BZQ22" s="240" t="s">
        <v>134</v>
      </c>
      <c r="BZR22" s="240" t="s">
        <v>134</v>
      </c>
      <c r="BZS22" s="240" t="s">
        <v>134</v>
      </c>
      <c r="BZT22" s="240" t="s">
        <v>134</v>
      </c>
      <c r="BZU22" s="240" t="s">
        <v>134</v>
      </c>
      <c r="BZV22" s="240" t="s">
        <v>134</v>
      </c>
      <c r="BZW22" s="240" t="s">
        <v>134</v>
      </c>
      <c r="BZX22" s="240" t="s">
        <v>134</v>
      </c>
      <c r="BZY22" s="240" t="s">
        <v>134</v>
      </c>
      <c r="BZZ22" s="240" t="s">
        <v>134</v>
      </c>
      <c r="CAA22" s="240" t="s">
        <v>134</v>
      </c>
      <c r="CAB22" s="240" t="s">
        <v>134</v>
      </c>
      <c r="CAC22" s="240" t="s">
        <v>134</v>
      </c>
      <c r="CAD22" s="240" t="s">
        <v>134</v>
      </c>
      <c r="CAE22" s="240" t="s">
        <v>134</v>
      </c>
      <c r="CAF22" s="240" t="s">
        <v>134</v>
      </c>
      <c r="CAG22" s="240" t="s">
        <v>134</v>
      </c>
      <c r="CAH22" s="240" t="s">
        <v>134</v>
      </c>
      <c r="CAI22" s="240" t="s">
        <v>134</v>
      </c>
      <c r="CAJ22" s="240" t="s">
        <v>134</v>
      </c>
      <c r="CAK22" s="240" t="s">
        <v>134</v>
      </c>
      <c r="CAL22" s="240" t="s">
        <v>134</v>
      </c>
      <c r="CAM22" s="240" t="s">
        <v>134</v>
      </c>
      <c r="CAN22" s="240" t="s">
        <v>134</v>
      </c>
      <c r="CAO22" s="240" t="s">
        <v>134</v>
      </c>
      <c r="CAP22" s="240" t="s">
        <v>134</v>
      </c>
      <c r="CAQ22" s="240" t="s">
        <v>134</v>
      </c>
      <c r="CAR22" s="240" t="s">
        <v>134</v>
      </c>
      <c r="CAS22" s="240" t="s">
        <v>134</v>
      </c>
      <c r="CAT22" s="240" t="s">
        <v>134</v>
      </c>
      <c r="CAU22" s="240" t="s">
        <v>134</v>
      </c>
      <c r="CAV22" s="240" t="s">
        <v>134</v>
      </c>
      <c r="CAW22" s="240" t="s">
        <v>134</v>
      </c>
      <c r="CAX22" s="240" t="s">
        <v>134</v>
      </c>
      <c r="CAY22" s="240" t="s">
        <v>134</v>
      </c>
      <c r="CAZ22" s="240" t="s">
        <v>134</v>
      </c>
      <c r="CBA22" s="240" t="s">
        <v>134</v>
      </c>
      <c r="CBB22" s="240" t="s">
        <v>134</v>
      </c>
      <c r="CBC22" s="240" t="s">
        <v>134</v>
      </c>
      <c r="CBD22" s="240" t="s">
        <v>134</v>
      </c>
      <c r="CBE22" s="240" t="s">
        <v>134</v>
      </c>
      <c r="CBF22" s="240" t="s">
        <v>134</v>
      </c>
      <c r="CBG22" s="240" t="s">
        <v>134</v>
      </c>
      <c r="CBH22" s="240" t="s">
        <v>134</v>
      </c>
      <c r="CBI22" s="240" t="s">
        <v>134</v>
      </c>
      <c r="CBJ22" s="240" t="s">
        <v>134</v>
      </c>
      <c r="CBK22" s="240" t="s">
        <v>134</v>
      </c>
      <c r="CBL22" s="240" t="s">
        <v>134</v>
      </c>
      <c r="CBM22" s="240" t="s">
        <v>134</v>
      </c>
      <c r="CBN22" s="240" t="s">
        <v>134</v>
      </c>
      <c r="CBO22" s="240" t="s">
        <v>134</v>
      </c>
      <c r="CBP22" s="240" t="s">
        <v>134</v>
      </c>
      <c r="CBQ22" s="240" t="s">
        <v>134</v>
      </c>
      <c r="CBR22" s="240" t="s">
        <v>134</v>
      </c>
      <c r="CBS22" s="240" t="s">
        <v>134</v>
      </c>
      <c r="CBT22" s="240" t="s">
        <v>134</v>
      </c>
      <c r="CBU22" s="240" t="s">
        <v>134</v>
      </c>
      <c r="CBV22" s="240" t="s">
        <v>134</v>
      </c>
      <c r="CBW22" s="240" t="s">
        <v>134</v>
      </c>
      <c r="CBX22" s="240" t="s">
        <v>134</v>
      </c>
      <c r="CBY22" s="240" t="s">
        <v>134</v>
      </c>
      <c r="CBZ22" s="240" t="s">
        <v>134</v>
      </c>
      <c r="CCA22" s="240" t="s">
        <v>134</v>
      </c>
      <c r="CCB22" s="240" t="s">
        <v>134</v>
      </c>
      <c r="CCC22" s="240" t="s">
        <v>134</v>
      </c>
      <c r="CCD22" s="240" t="s">
        <v>134</v>
      </c>
      <c r="CCE22" s="240" t="s">
        <v>134</v>
      </c>
      <c r="CCF22" s="240" t="s">
        <v>134</v>
      </c>
      <c r="CCG22" s="240" t="s">
        <v>134</v>
      </c>
      <c r="CCH22" s="240" t="s">
        <v>134</v>
      </c>
      <c r="CCI22" s="240" t="s">
        <v>134</v>
      </c>
      <c r="CCJ22" s="240" t="s">
        <v>134</v>
      </c>
      <c r="CCK22" s="240" t="s">
        <v>134</v>
      </c>
      <c r="CCL22" s="240" t="s">
        <v>134</v>
      </c>
      <c r="CCM22" s="240" t="s">
        <v>134</v>
      </c>
      <c r="CCN22" s="240" t="s">
        <v>134</v>
      </c>
      <c r="CCO22" s="240" t="s">
        <v>134</v>
      </c>
      <c r="CCP22" s="240" t="s">
        <v>134</v>
      </c>
      <c r="CCQ22" s="240" t="s">
        <v>134</v>
      </c>
      <c r="CCR22" s="240" t="s">
        <v>134</v>
      </c>
      <c r="CCS22" s="240" t="s">
        <v>134</v>
      </c>
      <c r="CCT22" s="240" t="s">
        <v>134</v>
      </c>
      <c r="CCU22" s="240" t="s">
        <v>134</v>
      </c>
      <c r="CCV22" s="240" t="s">
        <v>134</v>
      </c>
      <c r="CCW22" s="240" t="s">
        <v>134</v>
      </c>
      <c r="CCX22" s="240" t="s">
        <v>134</v>
      </c>
      <c r="CCY22" s="240" t="s">
        <v>134</v>
      </c>
      <c r="CCZ22" s="240" t="s">
        <v>134</v>
      </c>
      <c r="CDA22" s="240" t="s">
        <v>134</v>
      </c>
      <c r="CDB22" s="240" t="s">
        <v>134</v>
      </c>
      <c r="CDC22" s="240" t="s">
        <v>134</v>
      </c>
      <c r="CDD22" s="240" t="s">
        <v>134</v>
      </c>
      <c r="CDE22" s="240" t="s">
        <v>134</v>
      </c>
      <c r="CDF22" s="240" t="s">
        <v>134</v>
      </c>
      <c r="CDG22" s="240" t="s">
        <v>134</v>
      </c>
      <c r="CDH22" s="240" t="s">
        <v>134</v>
      </c>
      <c r="CDI22" s="240" t="s">
        <v>134</v>
      </c>
      <c r="CDJ22" s="240" t="s">
        <v>134</v>
      </c>
      <c r="CDK22" s="240" t="s">
        <v>134</v>
      </c>
      <c r="CDL22" s="240" t="s">
        <v>134</v>
      </c>
      <c r="CDM22" s="240" t="s">
        <v>134</v>
      </c>
      <c r="CDN22" s="240" t="s">
        <v>134</v>
      </c>
      <c r="CDO22" s="240" t="s">
        <v>134</v>
      </c>
      <c r="CDP22" s="240" t="s">
        <v>134</v>
      </c>
      <c r="CDQ22" s="240" t="s">
        <v>134</v>
      </c>
      <c r="CDR22" s="240" t="s">
        <v>134</v>
      </c>
      <c r="CDS22" s="240" t="s">
        <v>134</v>
      </c>
      <c r="CDT22" s="240" t="s">
        <v>134</v>
      </c>
      <c r="CDU22" s="240" t="s">
        <v>134</v>
      </c>
      <c r="CDV22" s="240" t="s">
        <v>134</v>
      </c>
      <c r="CDW22" s="240" t="s">
        <v>134</v>
      </c>
      <c r="CDX22" s="240" t="s">
        <v>134</v>
      </c>
      <c r="CDY22" s="240" t="s">
        <v>134</v>
      </c>
      <c r="CDZ22" s="240" t="s">
        <v>134</v>
      </c>
      <c r="CEA22" s="240" t="s">
        <v>134</v>
      </c>
      <c r="CEB22" s="240" t="s">
        <v>134</v>
      </c>
      <c r="CEC22" s="240" t="s">
        <v>134</v>
      </c>
      <c r="CED22" s="240" t="s">
        <v>134</v>
      </c>
      <c r="CEE22" s="240" t="s">
        <v>134</v>
      </c>
      <c r="CEF22" s="240" t="s">
        <v>134</v>
      </c>
      <c r="CEG22" s="240" t="s">
        <v>134</v>
      </c>
      <c r="CEH22" s="240" t="s">
        <v>134</v>
      </c>
      <c r="CEI22" s="240" t="s">
        <v>134</v>
      </c>
      <c r="CEJ22" s="240" t="s">
        <v>134</v>
      </c>
      <c r="CEK22" s="240" t="s">
        <v>134</v>
      </c>
      <c r="CEL22" s="240" t="s">
        <v>134</v>
      </c>
      <c r="CEM22" s="240" t="s">
        <v>134</v>
      </c>
      <c r="CEN22" s="240" t="s">
        <v>134</v>
      </c>
      <c r="CEO22" s="240" t="s">
        <v>134</v>
      </c>
      <c r="CEP22" s="240" t="s">
        <v>134</v>
      </c>
      <c r="CEQ22" s="240" t="s">
        <v>134</v>
      </c>
      <c r="CER22" s="240" t="s">
        <v>134</v>
      </c>
      <c r="CES22" s="240" t="s">
        <v>134</v>
      </c>
      <c r="CET22" s="240" t="s">
        <v>134</v>
      </c>
      <c r="CEU22" s="240" t="s">
        <v>134</v>
      </c>
      <c r="CEV22" s="240" t="s">
        <v>134</v>
      </c>
      <c r="CEW22" s="240" t="s">
        <v>134</v>
      </c>
      <c r="CEX22" s="240" t="s">
        <v>134</v>
      </c>
      <c r="CEY22" s="240" t="s">
        <v>134</v>
      </c>
      <c r="CEZ22" s="240" t="s">
        <v>134</v>
      </c>
      <c r="CFA22" s="240" t="s">
        <v>134</v>
      </c>
      <c r="CFB22" s="240" t="s">
        <v>134</v>
      </c>
      <c r="CFC22" s="240" t="s">
        <v>134</v>
      </c>
      <c r="CFD22" s="240" t="s">
        <v>134</v>
      </c>
      <c r="CFE22" s="240" t="s">
        <v>134</v>
      </c>
      <c r="CFF22" s="240" t="s">
        <v>134</v>
      </c>
      <c r="CFG22" s="240" t="s">
        <v>134</v>
      </c>
      <c r="CFH22" s="240" t="s">
        <v>134</v>
      </c>
      <c r="CFI22" s="240" t="s">
        <v>134</v>
      </c>
      <c r="CFJ22" s="240" t="s">
        <v>134</v>
      </c>
      <c r="CFK22" s="240" t="s">
        <v>134</v>
      </c>
      <c r="CFL22" s="240" t="s">
        <v>134</v>
      </c>
      <c r="CFM22" s="240" t="s">
        <v>134</v>
      </c>
      <c r="CFN22" s="240" t="s">
        <v>134</v>
      </c>
      <c r="CFO22" s="240" t="s">
        <v>134</v>
      </c>
      <c r="CFP22" s="240" t="s">
        <v>134</v>
      </c>
      <c r="CFQ22" s="240" t="s">
        <v>134</v>
      </c>
      <c r="CFR22" s="240" t="s">
        <v>134</v>
      </c>
      <c r="CFS22" s="240" t="s">
        <v>134</v>
      </c>
      <c r="CFT22" s="240" t="s">
        <v>134</v>
      </c>
      <c r="CFU22" s="240" t="s">
        <v>134</v>
      </c>
      <c r="CFV22" s="240" t="s">
        <v>134</v>
      </c>
      <c r="CFW22" s="240" t="s">
        <v>134</v>
      </c>
      <c r="CFX22" s="240" t="s">
        <v>134</v>
      </c>
      <c r="CFY22" s="240" t="s">
        <v>134</v>
      </c>
      <c r="CFZ22" s="240" t="s">
        <v>134</v>
      </c>
      <c r="CGA22" s="240" t="s">
        <v>134</v>
      </c>
      <c r="CGB22" s="240" t="s">
        <v>134</v>
      </c>
      <c r="CGC22" s="240" t="s">
        <v>134</v>
      </c>
      <c r="CGD22" s="240" t="s">
        <v>134</v>
      </c>
      <c r="CGE22" s="240" t="s">
        <v>134</v>
      </c>
      <c r="CGF22" s="240" t="s">
        <v>134</v>
      </c>
      <c r="CGG22" s="240" t="s">
        <v>134</v>
      </c>
      <c r="CGH22" s="240" t="s">
        <v>134</v>
      </c>
      <c r="CGI22" s="240" t="s">
        <v>134</v>
      </c>
      <c r="CGJ22" s="240" t="s">
        <v>134</v>
      </c>
      <c r="CGK22" s="240" t="s">
        <v>134</v>
      </c>
      <c r="CGL22" s="240" t="s">
        <v>134</v>
      </c>
      <c r="CGM22" s="240" t="s">
        <v>134</v>
      </c>
      <c r="CGN22" s="240" t="s">
        <v>134</v>
      </c>
      <c r="CGO22" s="240" t="s">
        <v>134</v>
      </c>
      <c r="CGP22" s="240" t="s">
        <v>134</v>
      </c>
      <c r="CGQ22" s="240" t="s">
        <v>134</v>
      </c>
      <c r="CGR22" s="240" t="s">
        <v>134</v>
      </c>
      <c r="CGS22" s="240" t="s">
        <v>134</v>
      </c>
      <c r="CGT22" s="240" t="s">
        <v>134</v>
      </c>
      <c r="CGU22" s="240" t="s">
        <v>134</v>
      </c>
      <c r="CGV22" s="240" t="s">
        <v>134</v>
      </c>
      <c r="CGW22" s="240" t="s">
        <v>134</v>
      </c>
      <c r="CGX22" s="240" t="s">
        <v>134</v>
      </c>
      <c r="CGY22" s="240" t="s">
        <v>134</v>
      </c>
      <c r="CGZ22" s="240" t="s">
        <v>134</v>
      </c>
      <c r="CHA22" s="240" t="s">
        <v>134</v>
      </c>
      <c r="CHB22" s="240" t="s">
        <v>134</v>
      </c>
      <c r="CHC22" s="240" t="s">
        <v>134</v>
      </c>
      <c r="CHD22" s="240" t="s">
        <v>134</v>
      </c>
      <c r="CHE22" s="240" t="s">
        <v>134</v>
      </c>
      <c r="CHF22" s="240" t="s">
        <v>134</v>
      </c>
      <c r="CHG22" s="240" t="s">
        <v>134</v>
      </c>
      <c r="CHH22" s="240" t="s">
        <v>134</v>
      </c>
      <c r="CHI22" s="240" t="s">
        <v>134</v>
      </c>
      <c r="CHJ22" s="240" t="s">
        <v>134</v>
      </c>
      <c r="CHK22" s="240" t="s">
        <v>134</v>
      </c>
      <c r="CHL22" s="240" t="s">
        <v>134</v>
      </c>
      <c r="CHM22" s="240" t="s">
        <v>134</v>
      </c>
      <c r="CHN22" s="240" t="s">
        <v>134</v>
      </c>
      <c r="CHO22" s="240" t="s">
        <v>134</v>
      </c>
      <c r="CHP22" s="240" t="s">
        <v>134</v>
      </c>
      <c r="CHQ22" s="240" t="s">
        <v>134</v>
      </c>
      <c r="CHR22" s="240" t="s">
        <v>134</v>
      </c>
      <c r="CHS22" s="240" t="s">
        <v>134</v>
      </c>
      <c r="CHT22" s="240" t="s">
        <v>134</v>
      </c>
      <c r="CHU22" s="240" t="s">
        <v>134</v>
      </c>
      <c r="CHV22" s="240" t="s">
        <v>134</v>
      </c>
      <c r="CHW22" s="240" t="s">
        <v>134</v>
      </c>
      <c r="CHX22" s="240" t="s">
        <v>134</v>
      </c>
      <c r="CHY22" s="240" t="s">
        <v>134</v>
      </c>
      <c r="CHZ22" s="240" t="s">
        <v>134</v>
      </c>
      <c r="CIA22" s="240" t="s">
        <v>134</v>
      </c>
      <c r="CIB22" s="240" t="s">
        <v>134</v>
      </c>
      <c r="CIC22" s="240" t="s">
        <v>134</v>
      </c>
      <c r="CID22" s="240" t="s">
        <v>134</v>
      </c>
      <c r="CIE22" s="240" t="s">
        <v>134</v>
      </c>
      <c r="CIF22" s="240" t="s">
        <v>134</v>
      </c>
      <c r="CIG22" s="240" t="s">
        <v>134</v>
      </c>
      <c r="CIH22" s="240" t="s">
        <v>134</v>
      </c>
      <c r="CII22" s="240" t="s">
        <v>134</v>
      </c>
      <c r="CIJ22" s="240" t="s">
        <v>134</v>
      </c>
      <c r="CIK22" s="240" t="s">
        <v>134</v>
      </c>
      <c r="CIL22" s="240" t="s">
        <v>134</v>
      </c>
      <c r="CIM22" s="240" t="s">
        <v>134</v>
      </c>
      <c r="CIN22" s="240" t="s">
        <v>134</v>
      </c>
      <c r="CIO22" s="240" t="s">
        <v>134</v>
      </c>
      <c r="CIP22" s="240" t="s">
        <v>134</v>
      </c>
      <c r="CIQ22" s="240" t="s">
        <v>134</v>
      </c>
      <c r="CIR22" s="240" t="s">
        <v>134</v>
      </c>
      <c r="CIS22" s="240" t="s">
        <v>134</v>
      </c>
      <c r="CIT22" s="240" t="s">
        <v>134</v>
      </c>
      <c r="CIU22" s="240" t="s">
        <v>134</v>
      </c>
      <c r="CIV22" s="240" t="s">
        <v>134</v>
      </c>
      <c r="CIW22" s="240" t="s">
        <v>134</v>
      </c>
      <c r="CIX22" s="240" t="s">
        <v>134</v>
      </c>
      <c r="CIY22" s="240" t="s">
        <v>134</v>
      </c>
      <c r="CIZ22" s="240" t="s">
        <v>134</v>
      </c>
      <c r="CJA22" s="240" t="s">
        <v>134</v>
      </c>
      <c r="CJB22" s="240" t="s">
        <v>134</v>
      </c>
      <c r="CJC22" s="240" t="s">
        <v>134</v>
      </c>
      <c r="CJD22" s="240" t="s">
        <v>134</v>
      </c>
      <c r="CJE22" s="240" t="s">
        <v>134</v>
      </c>
      <c r="CJF22" s="240" t="s">
        <v>134</v>
      </c>
      <c r="CJG22" s="240" t="s">
        <v>134</v>
      </c>
      <c r="CJH22" s="240" t="s">
        <v>134</v>
      </c>
      <c r="CJI22" s="240" t="s">
        <v>134</v>
      </c>
      <c r="CJJ22" s="240" t="s">
        <v>134</v>
      </c>
      <c r="CJK22" s="240" t="s">
        <v>134</v>
      </c>
      <c r="CJL22" s="240" t="s">
        <v>134</v>
      </c>
      <c r="CJM22" s="240" t="s">
        <v>134</v>
      </c>
      <c r="CJN22" s="240" t="s">
        <v>134</v>
      </c>
      <c r="CJO22" s="240" t="s">
        <v>134</v>
      </c>
      <c r="CJP22" s="240" t="s">
        <v>134</v>
      </c>
      <c r="CJQ22" s="240" t="s">
        <v>134</v>
      </c>
      <c r="CJR22" s="240" t="s">
        <v>134</v>
      </c>
      <c r="CJS22" s="240" t="s">
        <v>134</v>
      </c>
      <c r="CJT22" s="240" t="s">
        <v>134</v>
      </c>
      <c r="CJU22" s="240" t="s">
        <v>134</v>
      </c>
      <c r="CJV22" s="240" t="s">
        <v>134</v>
      </c>
      <c r="CJW22" s="240" t="s">
        <v>134</v>
      </c>
      <c r="CJX22" s="240" t="s">
        <v>134</v>
      </c>
      <c r="CJY22" s="240" t="s">
        <v>134</v>
      </c>
      <c r="CJZ22" s="240" t="s">
        <v>134</v>
      </c>
      <c r="CKA22" s="240" t="s">
        <v>134</v>
      </c>
      <c r="CKB22" s="240" t="s">
        <v>134</v>
      </c>
      <c r="CKC22" s="240" t="s">
        <v>134</v>
      </c>
      <c r="CKD22" s="240" t="s">
        <v>134</v>
      </c>
      <c r="CKE22" s="240" t="s">
        <v>134</v>
      </c>
      <c r="CKF22" s="240" t="s">
        <v>134</v>
      </c>
      <c r="CKG22" s="240" t="s">
        <v>134</v>
      </c>
      <c r="CKH22" s="240" t="s">
        <v>134</v>
      </c>
      <c r="CKI22" s="240" t="s">
        <v>134</v>
      </c>
      <c r="CKJ22" s="240" t="s">
        <v>134</v>
      </c>
      <c r="CKK22" s="240" t="s">
        <v>134</v>
      </c>
      <c r="CKL22" s="240" t="s">
        <v>134</v>
      </c>
      <c r="CKM22" s="240" t="s">
        <v>134</v>
      </c>
      <c r="CKN22" s="240" t="s">
        <v>134</v>
      </c>
      <c r="CKO22" s="240" t="s">
        <v>134</v>
      </c>
      <c r="CKP22" s="240" t="s">
        <v>134</v>
      </c>
      <c r="CKQ22" s="240" t="s">
        <v>134</v>
      </c>
      <c r="CKR22" s="240" t="s">
        <v>134</v>
      </c>
      <c r="CKS22" s="240" t="s">
        <v>134</v>
      </c>
      <c r="CKT22" s="240" t="s">
        <v>134</v>
      </c>
      <c r="CKU22" s="240" t="s">
        <v>134</v>
      </c>
      <c r="CKV22" s="240" t="s">
        <v>134</v>
      </c>
      <c r="CKW22" s="240" t="s">
        <v>134</v>
      </c>
      <c r="CKX22" s="240" t="s">
        <v>134</v>
      </c>
      <c r="CKY22" s="240" t="s">
        <v>134</v>
      </c>
      <c r="CKZ22" s="240" t="s">
        <v>134</v>
      </c>
      <c r="CLA22" s="240" t="s">
        <v>134</v>
      </c>
      <c r="CLB22" s="240" t="s">
        <v>134</v>
      </c>
      <c r="CLC22" s="240" t="s">
        <v>134</v>
      </c>
      <c r="CLD22" s="240" t="s">
        <v>134</v>
      </c>
      <c r="CLE22" s="240" t="s">
        <v>134</v>
      </c>
      <c r="CLF22" s="240" t="s">
        <v>134</v>
      </c>
      <c r="CLG22" s="240" t="s">
        <v>134</v>
      </c>
      <c r="CLH22" s="240" t="s">
        <v>134</v>
      </c>
      <c r="CLI22" s="240" t="s">
        <v>134</v>
      </c>
      <c r="CLJ22" s="240" t="s">
        <v>134</v>
      </c>
      <c r="CLK22" s="240" t="s">
        <v>134</v>
      </c>
      <c r="CLL22" s="240" t="s">
        <v>134</v>
      </c>
      <c r="CLM22" s="240" t="s">
        <v>134</v>
      </c>
      <c r="CLN22" s="240" t="s">
        <v>134</v>
      </c>
      <c r="CLO22" s="240" t="s">
        <v>134</v>
      </c>
      <c r="CLP22" s="240" t="s">
        <v>134</v>
      </c>
      <c r="CLQ22" s="240" t="s">
        <v>134</v>
      </c>
      <c r="CLR22" s="240" t="s">
        <v>134</v>
      </c>
      <c r="CLS22" s="240" t="s">
        <v>134</v>
      </c>
      <c r="CLT22" s="240" t="s">
        <v>134</v>
      </c>
      <c r="CLU22" s="240" t="s">
        <v>134</v>
      </c>
      <c r="CLV22" s="240" t="s">
        <v>134</v>
      </c>
      <c r="CLW22" s="240" t="s">
        <v>134</v>
      </c>
      <c r="CLX22" s="240" t="s">
        <v>134</v>
      </c>
      <c r="CLY22" s="240" t="s">
        <v>134</v>
      </c>
      <c r="CLZ22" s="240" t="s">
        <v>134</v>
      </c>
      <c r="CMA22" s="240" t="s">
        <v>134</v>
      </c>
      <c r="CMB22" s="240" t="s">
        <v>134</v>
      </c>
      <c r="CMC22" s="240" t="s">
        <v>134</v>
      </c>
      <c r="CMD22" s="240" t="s">
        <v>134</v>
      </c>
      <c r="CME22" s="240" t="s">
        <v>134</v>
      </c>
      <c r="CMF22" s="240" t="s">
        <v>134</v>
      </c>
      <c r="CMG22" s="240" t="s">
        <v>134</v>
      </c>
      <c r="CMH22" s="240" t="s">
        <v>134</v>
      </c>
      <c r="CMI22" s="240" t="s">
        <v>134</v>
      </c>
      <c r="CMJ22" s="240" t="s">
        <v>134</v>
      </c>
      <c r="CMK22" s="240" t="s">
        <v>134</v>
      </c>
      <c r="CML22" s="240" t="s">
        <v>134</v>
      </c>
      <c r="CMM22" s="240" t="s">
        <v>134</v>
      </c>
      <c r="CMN22" s="240" t="s">
        <v>134</v>
      </c>
      <c r="CMO22" s="240" t="s">
        <v>134</v>
      </c>
      <c r="CMP22" s="240" t="s">
        <v>134</v>
      </c>
      <c r="CMQ22" s="240" t="s">
        <v>134</v>
      </c>
      <c r="CMR22" s="240" t="s">
        <v>134</v>
      </c>
      <c r="CMS22" s="240" t="s">
        <v>134</v>
      </c>
      <c r="CMT22" s="240" t="s">
        <v>134</v>
      </c>
      <c r="CMU22" s="240" t="s">
        <v>134</v>
      </c>
      <c r="CMV22" s="240" t="s">
        <v>134</v>
      </c>
      <c r="CMW22" s="240" t="s">
        <v>134</v>
      </c>
      <c r="CMX22" s="240" t="s">
        <v>134</v>
      </c>
      <c r="CMY22" s="240" t="s">
        <v>134</v>
      </c>
      <c r="CMZ22" s="240" t="s">
        <v>134</v>
      </c>
      <c r="CNA22" s="240" t="s">
        <v>134</v>
      </c>
      <c r="CNB22" s="240" t="s">
        <v>134</v>
      </c>
      <c r="CNC22" s="240" t="s">
        <v>134</v>
      </c>
      <c r="CND22" s="240" t="s">
        <v>134</v>
      </c>
      <c r="CNE22" s="240" t="s">
        <v>134</v>
      </c>
      <c r="CNF22" s="240" t="s">
        <v>134</v>
      </c>
      <c r="CNG22" s="240" t="s">
        <v>134</v>
      </c>
      <c r="CNH22" s="240" t="s">
        <v>134</v>
      </c>
      <c r="CNI22" s="240" t="s">
        <v>134</v>
      </c>
      <c r="CNJ22" s="240" t="s">
        <v>134</v>
      </c>
      <c r="CNK22" s="240" t="s">
        <v>134</v>
      </c>
      <c r="CNL22" s="240" t="s">
        <v>134</v>
      </c>
      <c r="CNM22" s="240" t="s">
        <v>134</v>
      </c>
      <c r="CNN22" s="240" t="s">
        <v>134</v>
      </c>
      <c r="CNO22" s="240" t="s">
        <v>134</v>
      </c>
      <c r="CNP22" s="240" t="s">
        <v>134</v>
      </c>
      <c r="CNQ22" s="240" t="s">
        <v>134</v>
      </c>
      <c r="CNR22" s="240" t="s">
        <v>134</v>
      </c>
      <c r="CNS22" s="240" t="s">
        <v>134</v>
      </c>
      <c r="CNT22" s="240" t="s">
        <v>134</v>
      </c>
      <c r="CNU22" s="240" t="s">
        <v>134</v>
      </c>
      <c r="CNV22" s="240" t="s">
        <v>134</v>
      </c>
      <c r="CNW22" s="240" t="s">
        <v>134</v>
      </c>
      <c r="CNX22" s="240" t="s">
        <v>134</v>
      </c>
      <c r="CNY22" s="240" t="s">
        <v>134</v>
      </c>
      <c r="CNZ22" s="240" t="s">
        <v>134</v>
      </c>
      <c r="COA22" s="240" t="s">
        <v>134</v>
      </c>
      <c r="COB22" s="240" t="s">
        <v>134</v>
      </c>
      <c r="COC22" s="240" t="s">
        <v>134</v>
      </c>
      <c r="COD22" s="240" t="s">
        <v>134</v>
      </c>
      <c r="COE22" s="240" t="s">
        <v>134</v>
      </c>
      <c r="COF22" s="240" t="s">
        <v>134</v>
      </c>
      <c r="COG22" s="240" t="s">
        <v>134</v>
      </c>
      <c r="COH22" s="240" t="s">
        <v>134</v>
      </c>
      <c r="COI22" s="240" t="s">
        <v>134</v>
      </c>
      <c r="COJ22" s="240" t="s">
        <v>134</v>
      </c>
      <c r="COK22" s="240" t="s">
        <v>134</v>
      </c>
      <c r="COL22" s="240" t="s">
        <v>134</v>
      </c>
      <c r="COM22" s="240" t="s">
        <v>134</v>
      </c>
      <c r="CON22" s="240" t="s">
        <v>134</v>
      </c>
      <c r="COO22" s="240" t="s">
        <v>134</v>
      </c>
      <c r="COP22" s="240" t="s">
        <v>134</v>
      </c>
      <c r="COQ22" s="240" t="s">
        <v>134</v>
      </c>
      <c r="COR22" s="240" t="s">
        <v>134</v>
      </c>
      <c r="COS22" s="240" t="s">
        <v>134</v>
      </c>
      <c r="COT22" s="240" t="s">
        <v>134</v>
      </c>
      <c r="COU22" s="240" t="s">
        <v>134</v>
      </c>
      <c r="COV22" s="240" t="s">
        <v>134</v>
      </c>
      <c r="COW22" s="240" t="s">
        <v>134</v>
      </c>
      <c r="COX22" s="240" t="s">
        <v>134</v>
      </c>
      <c r="COY22" s="240" t="s">
        <v>134</v>
      </c>
      <c r="COZ22" s="240" t="s">
        <v>134</v>
      </c>
      <c r="CPA22" s="240" t="s">
        <v>134</v>
      </c>
      <c r="CPB22" s="240" t="s">
        <v>134</v>
      </c>
      <c r="CPC22" s="240" t="s">
        <v>134</v>
      </c>
      <c r="CPD22" s="240" t="s">
        <v>134</v>
      </c>
      <c r="CPE22" s="240" t="s">
        <v>134</v>
      </c>
      <c r="CPF22" s="240" t="s">
        <v>134</v>
      </c>
      <c r="CPG22" s="240" t="s">
        <v>134</v>
      </c>
      <c r="CPH22" s="240" t="s">
        <v>134</v>
      </c>
      <c r="CPI22" s="240" t="s">
        <v>134</v>
      </c>
      <c r="CPJ22" s="240" t="s">
        <v>134</v>
      </c>
      <c r="CPK22" s="240" t="s">
        <v>134</v>
      </c>
      <c r="CPL22" s="240" t="s">
        <v>134</v>
      </c>
      <c r="CPM22" s="240" t="s">
        <v>134</v>
      </c>
      <c r="CPN22" s="240" t="s">
        <v>134</v>
      </c>
      <c r="CPO22" s="240" t="s">
        <v>134</v>
      </c>
      <c r="CPP22" s="240" t="s">
        <v>134</v>
      </c>
      <c r="CPQ22" s="240" t="s">
        <v>134</v>
      </c>
      <c r="CPR22" s="240" t="s">
        <v>134</v>
      </c>
      <c r="CPS22" s="240" t="s">
        <v>134</v>
      </c>
      <c r="CPT22" s="240" t="s">
        <v>134</v>
      </c>
      <c r="CPU22" s="240" t="s">
        <v>134</v>
      </c>
      <c r="CPV22" s="240" t="s">
        <v>134</v>
      </c>
      <c r="CPW22" s="240" t="s">
        <v>134</v>
      </c>
      <c r="CPX22" s="240" t="s">
        <v>134</v>
      </c>
      <c r="CPY22" s="240" t="s">
        <v>134</v>
      </c>
      <c r="CPZ22" s="240" t="s">
        <v>134</v>
      </c>
      <c r="CQA22" s="240" t="s">
        <v>134</v>
      </c>
      <c r="CQB22" s="240" t="s">
        <v>134</v>
      </c>
      <c r="CQC22" s="240" t="s">
        <v>134</v>
      </c>
      <c r="CQD22" s="240" t="s">
        <v>134</v>
      </c>
      <c r="CQE22" s="240" t="s">
        <v>134</v>
      </c>
      <c r="CQF22" s="240" t="s">
        <v>134</v>
      </c>
      <c r="CQG22" s="240" t="s">
        <v>134</v>
      </c>
      <c r="CQH22" s="240" t="s">
        <v>134</v>
      </c>
      <c r="CQI22" s="240" t="s">
        <v>134</v>
      </c>
      <c r="CQJ22" s="240" t="s">
        <v>134</v>
      </c>
      <c r="CQK22" s="240" t="s">
        <v>134</v>
      </c>
      <c r="CQL22" s="240" t="s">
        <v>134</v>
      </c>
      <c r="CQM22" s="240" t="s">
        <v>134</v>
      </c>
      <c r="CQN22" s="240" t="s">
        <v>134</v>
      </c>
      <c r="CQO22" s="240" t="s">
        <v>134</v>
      </c>
      <c r="CQP22" s="240" t="s">
        <v>134</v>
      </c>
      <c r="CQQ22" s="240" t="s">
        <v>134</v>
      </c>
      <c r="CQR22" s="240" t="s">
        <v>134</v>
      </c>
      <c r="CQS22" s="240" t="s">
        <v>134</v>
      </c>
      <c r="CQT22" s="240" t="s">
        <v>134</v>
      </c>
      <c r="CQU22" s="240" t="s">
        <v>134</v>
      </c>
      <c r="CQV22" s="240" t="s">
        <v>134</v>
      </c>
      <c r="CQW22" s="240" t="s">
        <v>134</v>
      </c>
      <c r="CQX22" s="240" t="s">
        <v>134</v>
      </c>
      <c r="CQY22" s="240" t="s">
        <v>134</v>
      </c>
      <c r="CQZ22" s="240" t="s">
        <v>134</v>
      </c>
      <c r="CRA22" s="240" t="s">
        <v>134</v>
      </c>
      <c r="CRB22" s="240" t="s">
        <v>134</v>
      </c>
      <c r="CRC22" s="240" t="s">
        <v>134</v>
      </c>
      <c r="CRD22" s="240" t="s">
        <v>134</v>
      </c>
      <c r="CRE22" s="240" t="s">
        <v>134</v>
      </c>
      <c r="CRF22" s="240" t="s">
        <v>134</v>
      </c>
      <c r="CRG22" s="240" t="s">
        <v>134</v>
      </c>
      <c r="CRH22" s="240" t="s">
        <v>134</v>
      </c>
      <c r="CRI22" s="240" t="s">
        <v>134</v>
      </c>
      <c r="CRJ22" s="240" t="s">
        <v>134</v>
      </c>
      <c r="CRK22" s="240" t="s">
        <v>134</v>
      </c>
      <c r="CRL22" s="240" t="s">
        <v>134</v>
      </c>
      <c r="CRM22" s="240" t="s">
        <v>134</v>
      </c>
      <c r="CRN22" s="240" t="s">
        <v>134</v>
      </c>
      <c r="CRO22" s="240" t="s">
        <v>134</v>
      </c>
      <c r="CRP22" s="240" t="s">
        <v>134</v>
      </c>
      <c r="CRQ22" s="240" t="s">
        <v>134</v>
      </c>
      <c r="CRR22" s="240" t="s">
        <v>134</v>
      </c>
      <c r="CRS22" s="240" t="s">
        <v>134</v>
      </c>
      <c r="CRT22" s="240" t="s">
        <v>134</v>
      </c>
      <c r="CRU22" s="240" t="s">
        <v>134</v>
      </c>
      <c r="CRV22" s="240" t="s">
        <v>134</v>
      </c>
      <c r="CRW22" s="240" t="s">
        <v>134</v>
      </c>
      <c r="CRX22" s="240" t="s">
        <v>134</v>
      </c>
      <c r="CRY22" s="240" t="s">
        <v>134</v>
      </c>
      <c r="CRZ22" s="240" t="s">
        <v>134</v>
      </c>
      <c r="CSA22" s="240" t="s">
        <v>134</v>
      </c>
      <c r="CSB22" s="240" t="s">
        <v>134</v>
      </c>
      <c r="CSC22" s="240" t="s">
        <v>134</v>
      </c>
      <c r="CSD22" s="240" t="s">
        <v>134</v>
      </c>
      <c r="CSE22" s="240" t="s">
        <v>134</v>
      </c>
      <c r="CSF22" s="240" t="s">
        <v>134</v>
      </c>
      <c r="CSG22" s="240" t="s">
        <v>134</v>
      </c>
      <c r="CSH22" s="240" t="s">
        <v>134</v>
      </c>
      <c r="CSI22" s="240" t="s">
        <v>134</v>
      </c>
      <c r="CSJ22" s="240" t="s">
        <v>134</v>
      </c>
      <c r="CSK22" s="240" t="s">
        <v>134</v>
      </c>
      <c r="CSL22" s="240" t="s">
        <v>134</v>
      </c>
      <c r="CSM22" s="240" t="s">
        <v>134</v>
      </c>
      <c r="CSN22" s="240" t="s">
        <v>134</v>
      </c>
      <c r="CSO22" s="240" t="s">
        <v>134</v>
      </c>
      <c r="CSP22" s="240" t="s">
        <v>134</v>
      </c>
      <c r="CSQ22" s="240" t="s">
        <v>134</v>
      </c>
      <c r="CSR22" s="240" t="s">
        <v>134</v>
      </c>
      <c r="CSS22" s="240" t="s">
        <v>134</v>
      </c>
      <c r="CST22" s="240" t="s">
        <v>134</v>
      </c>
      <c r="CSU22" s="240" t="s">
        <v>134</v>
      </c>
      <c r="CSV22" s="240" t="s">
        <v>134</v>
      </c>
      <c r="CSW22" s="240" t="s">
        <v>134</v>
      </c>
      <c r="CSX22" s="240" t="s">
        <v>134</v>
      </c>
      <c r="CSY22" s="240" t="s">
        <v>134</v>
      </c>
      <c r="CSZ22" s="240" t="s">
        <v>134</v>
      </c>
      <c r="CTA22" s="240" t="s">
        <v>134</v>
      </c>
      <c r="CTB22" s="240" t="s">
        <v>134</v>
      </c>
      <c r="CTC22" s="240" t="s">
        <v>134</v>
      </c>
      <c r="CTD22" s="240" t="s">
        <v>134</v>
      </c>
      <c r="CTE22" s="240" t="s">
        <v>134</v>
      </c>
      <c r="CTF22" s="240" t="s">
        <v>134</v>
      </c>
      <c r="CTG22" s="240" t="s">
        <v>134</v>
      </c>
      <c r="CTH22" s="240" t="s">
        <v>134</v>
      </c>
      <c r="CTI22" s="240" t="s">
        <v>134</v>
      </c>
      <c r="CTJ22" s="240" t="s">
        <v>134</v>
      </c>
      <c r="CTK22" s="240" t="s">
        <v>134</v>
      </c>
      <c r="CTL22" s="240" t="s">
        <v>134</v>
      </c>
      <c r="CTM22" s="240" t="s">
        <v>134</v>
      </c>
      <c r="CTN22" s="240" t="s">
        <v>134</v>
      </c>
      <c r="CTO22" s="240" t="s">
        <v>134</v>
      </c>
      <c r="CTP22" s="240" t="s">
        <v>134</v>
      </c>
      <c r="CTQ22" s="240" t="s">
        <v>134</v>
      </c>
      <c r="CTR22" s="240" t="s">
        <v>134</v>
      </c>
      <c r="CTS22" s="240" t="s">
        <v>134</v>
      </c>
      <c r="CTT22" s="240" t="s">
        <v>134</v>
      </c>
      <c r="CTU22" s="240" t="s">
        <v>134</v>
      </c>
      <c r="CTV22" s="240" t="s">
        <v>134</v>
      </c>
      <c r="CTW22" s="240" t="s">
        <v>134</v>
      </c>
      <c r="CTX22" s="240" t="s">
        <v>134</v>
      </c>
      <c r="CTY22" s="240" t="s">
        <v>134</v>
      </c>
      <c r="CTZ22" s="240" t="s">
        <v>134</v>
      </c>
      <c r="CUA22" s="240" t="s">
        <v>134</v>
      </c>
      <c r="CUB22" s="240" t="s">
        <v>134</v>
      </c>
      <c r="CUC22" s="240" t="s">
        <v>134</v>
      </c>
      <c r="CUD22" s="240" t="s">
        <v>134</v>
      </c>
      <c r="CUE22" s="240" t="s">
        <v>134</v>
      </c>
      <c r="CUF22" s="240" t="s">
        <v>134</v>
      </c>
      <c r="CUG22" s="240" t="s">
        <v>134</v>
      </c>
      <c r="CUH22" s="240" t="s">
        <v>134</v>
      </c>
      <c r="CUI22" s="240" t="s">
        <v>134</v>
      </c>
      <c r="CUJ22" s="240" t="s">
        <v>134</v>
      </c>
      <c r="CUK22" s="240" t="s">
        <v>134</v>
      </c>
      <c r="CUL22" s="240" t="s">
        <v>134</v>
      </c>
      <c r="CUM22" s="240" t="s">
        <v>134</v>
      </c>
      <c r="CUN22" s="240" t="s">
        <v>134</v>
      </c>
      <c r="CUO22" s="240" t="s">
        <v>134</v>
      </c>
      <c r="CUP22" s="240" t="s">
        <v>134</v>
      </c>
      <c r="CUQ22" s="240" t="s">
        <v>134</v>
      </c>
      <c r="CUR22" s="240" t="s">
        <v>134</v>
      </c>
      <c r="CUS22" s="240" t="s">
        <v>134</v>
      </c>
      <c r="CUT22" s="240" t="s">
        <v>134</v>
      </c>
      <c r="CUU22" s="240" t="s">
        <v>134</v>
      </c>
      <c r="CUV22" s="240" t="s">
        <v>134</v>
      </c>
      <c r="CUW22" s="240" t="s">
        <v>134</v>
      </c>
      <c r="CUX22" s="240" t="s">
        <v>134</v>
      </c>
      <c r="CUY22" s="240" t="s">
        <v>134</v>
      </c>
      <c r="CUZ22" s="240" t="s">
        <v>134</v>
      </c>
      <c r="CVA22" s="240" t="s">
        <v>134</v>
      </c>
      <c r="CVB22" s="240" t="s">
        <v>134</v>
      </c>
      <c r="CVC22" s="240" t="s">
        <v>134</v>
      </c>
      <c r="CVD22" s="240" t="s">
        <v>134</v>
      </c>
      <c r="CVE22" s="240" t="s">
        <v>134</v>
      </c>
      <c r="CVF22" s="240" t="s">
        <v>134</v>
      </c>
      <c r="CVG22" s="240" t="s">
        <v>134</v>
      </c>
      <c r="CVH22" s="240" t="s">
        <v>134</v>
      </c>
      <c r="CVI22" s="240" t="s">
        <v>134</v>
      </c>
      <c r="CVJ22" s="240" t="s">
        <v>134</v>
      </c>
      <c r="CVK22" s="240" t="s">
        <v>134</v>
      </c>
      <c r="CVL22" s="240" t="s">
        <v>134</v>
      </c>
      <c r="CVM22" s="240" t="s">
        <v>134</v>
      </c>
      <c r="CVN22" s="240" t="s">
        <v>134</v>
      </c>
      <c r="CVO22" s="240" t="s">
        <v>134</v>
      </c>
      <c r="CVP22" s="240" t="s">
        <v>134</v>
      </c>
      <c r="CVQ22" s="240" t="s">
        <v>134</v>
      </c>
      <c r="CVR22" s="240" t="s">
        <v>134</v>
      </c>
      <c r="CVS22" s="240" t="s">
        <v>134</v>
      </c>
      <c r="CVT22" s="240" t="s">
        <v>134</v>
      </c>
      <c r="CVU22" s="240" t="s">
        <v>134</v>
      </c>
      <c r="CVV22" s="240" t="s">
        <v>134</v>
      </c>
      <c r="CVW22" s="240" t="s">
        <v>134</v>
      </c>
      <c r="CVX22" s="240" t="s">
        <v>134</v>
      </c>
      <c r="CVY22" s="240" t="s">
        <v>134</v>
      </c>
      <c r="CVZ22" s="240" t="s">
        <v>134</v>
      </c>
      <c r="CWA22" s="240" t="s">
        <v>134</v>
      </c>
      <c r="CWB22" s="240" t="s">
        <v>134</v>
      </c>
      <c r="CWC22" s="240" t="s">
        <v>134</v>
      </c>
      <c r="CWD22" s="240" t="s">
        <v>134</v>
      </c>
      <c r="CWE22" s="240" t="s">
        <v>134</v>
      </c>
      <c r="CWF22" s="240" t="s">
        <v>134</v>
      </c>
      <c r="CWG22" s="240" t="s">
        <v>134</v>
      </c>
      <c r="CWH22" s="240" t="s">
        <v>134</v>
      </c>
      <c r="CWI22" s="240" t="s">
        <v>134</v>
      </c>
      <c r="CWJ22" s="240" t="s">
        <v>134</v>
      </c>
      <c r="CWK22" s="240" t="s">
        <v>134</v>
      </c>
      <c r="CWL22" s="240" t="s">
        <v>134</v>
      </c>
      <c r="CWM22" s="240" t="s">
        <v>134</v>
      </c>
      <c r="CWN22" s="240" t="s">
        <v>134</v>
      </c>
      <c r="CWO22" s="240" t="s">
        <v>134</v>
      </c>
      <c r="CWP22" s="240" t="s">
        <v>134</v>
      </c>
      <c r="CWQ22" s="240" t="s">
        <v>134</v>
      </c>
      <c r="CWR22" s="240" t="s">
        <v>134</v>
      </c>
      <c r="CWS22" s="240" t="s">
        <v>134</v>
      </c>
      <c r="CWT22" s="240" t="s">
        <v>134</v>
      </c>
      <c r="CWU22" s="240" t="s">
        <v>134</v>
      </c>
      <c r="CWV22" s="240" t="s">
        <v>134</v>
      </c>
      <c r="CWW22" s="240" t="s">
        <v>134</v>
      </c>
      <c r="CWX22" s="240" t="s">
        <v>134</v>
      </c>
      <c r="CWY22" s="240" t="s">
        <v>134</v>
      </c>
      <c r="CWZ22" s="240" t="s">
        <v>134</v>
      </c>
      <c r="CXA22" s="240" t="s">
        <v>134</v>
      </c>
      <c r="CXB22" s="240" t="s">
        <v>134</v>
      </c>
      <c r="CXC22" s="240" t="s">
        <v>134</v>
      </c>
      <c r="CXD22" s="240" t="s">
        <v>134</v>
      </c>
      <c r="CXE22" s="240" t="s">
        <v>134</v>
      </c>
      <c r="CXF22" s="240" t="s">
        <v>134</v>
      </c>
      <c r="CXG22" s="240" t="s">
        <v>134</v>
      </c>
      <c r="CXH22" s="240" t="s">
        <v>134</v>
      </c>
      <c r="CXI22" s="240" t="s">
        <v>134</v>
      </c>
      <c r="CXJ22" s="240" t="s">
        <v>134</v>
      </c>
      <c r="CXK22" s="240" t="s">
        <v>134</v>
      </c>
      <c r="CXL22" s="240" t="s">
        <v>134</v>
      </c>
      <c r="CXM22" s="240" t="s">
        <v>134</v>
      </c>
      <c r="CXN22" s="240" t="s">
        <v>134</v>
      </c>
      <c r="CXO22" s="240" t="s">
        <v>134</v>
      </c>
      <c r="CXP22" s="240" t="s">
        <v>134</v>
      </c>
      <c r="CXQ22" s="240" t="s">
        <v>134</v>
      </c>
      <c r="CXR22" s="240" t="s">
        <v>134</v>
      </c>
      <c r="CXS22" s="240" t="s">
        <v>134</v>
      </c>
      <c r="CXT22" s="240" t="s">
        <v>134</v>
      </c>
      <c r="CXU22" s="240" t="s">
        <v>134</v>
      </c>
      <c r="CXV22" s="240" t="s">
        <v>134</v>
      </c>
      <c r="CXW22" s="240" t="s">
        <v>134</v>
      </c>
      <c r="CXX22" s="240" t="s">
        <v>134</v>
      </c>
      <c r="CXY22" s="240" t="s">
        <v>134</v>
      </c>
      <c r="CXZ22" s="240" t="s">
        <v>134</v>
      </c>
      <c r="CYA22" s="240" t="s">
        <v>134</v>
      </c>
      <c r="CYB22" s="240" t="s">
        <v>134</v>
      </c>
      <c r="CYC22" s="240" t="s">
        <v>134</v>
      </c>
      <c r="CYD22" s="240" t="s">
        <v>134</v>
      </c>
      <c r="CYE22" s="240" t="s">
        <v>134</v>
      </c>
      <c r="CYF22" s="240" t="s">
        <v>134</v>
      </c>
      <c r="CYG22" s="240" t="s">
        <v>134</v>
      </c>
      <c r="CYH22" s="240" t="s">
        <v>134</v>
      </c>
      <c r="CYI22" s="240" t="s">
        <v>134</v>
      </c>
      <c r="CYJ22" s="240" t="s">
        <v>134</v>
      </c>
      <c r="CYK22" s="240" t="s">
        <v>134</v>
      </c>
      <c r="CYL22" s="240" t="s">
        <v>134</v>
      </c>
      <c r="CYM22" s="240" t="s">
        <v>134</v>
      </c>
      <c r="CYN22" s="240" t="s">
        <v>134</v>
      </c>
      <c r="CYO22" s="240" t="s">
        <v>134</v>
      </c>
      <c r="CYP22" s="240" t="s">
        <v>134</v>
      </c>
      <c r="CYQ22" s="240" t="s">
        <v>134</v>
      </c>
      <c r="CYR22" s="240" t="s">
        <v>134</v>
      </c>
      <c r="CYS22" s="240" t="s">
        <v>134</v>
      </c>
      <c r="CYT22" s="240" t="s">
        <v>134</v>
      </c>
      <c r="CYU22" s="240" t="s">
        <v>134</v>
      </c>
      <c r="CYV22" s="240" t="s">
        <v>134</v>
      </c>
      <c r="CYW22" s="240" t="s">
        <v>134</v>
      </c>
      <c r="CYX22" s="240" t="s">
        <v>134</v>
      </c>
      <c r="CYY22" s="240" t="s">
        <v>134</v>
      </c>
      <c r="CYZ22" s="240" t="s">
        <v>134</v>
      </c>
      <c r="CZA22" s="240" t="s">
        <v>134</v>
      </c>
      <c r="CZB22" s="240" t="s">
        <v>134</v>
      </c>
      <c r="CZC22" s="240" t="s">
        <v>134</v>
      </c>
      <c r="CZD22" s="240" t="s">
        <v>134</v>
      </c>
      <c r="CZE22" s="240" t="s">
        <v>134</v>
      </c>
      <c r="CZF22" s="240" t="s">
        <v>134</v>
      </c>
      <c r="CZG22" s="240" t="s">
        <v>134</v>
      </c>
      <c r="CZH22" s="240" t="s">
        <v>134</v>
      </c>
      <c r="CZI22" s="240" t="s">
        <v>134</v>
      </c>
      <c r="CZJ22" s="240" t="s">
        <v>134</v>
      </c>
      <c r="CZK22" s="240" t="s">
        <v>134</v>
      </c>
      <c r="CZL22" s="240" t="s">
        <v>134</v>
      </c>
      <c r="CZM22" s="240" t="s">
        <v>134</v>
      </c>
      <c r="CZN22" s="240" t="s">
        <v>134</v>
      </c>
      <c r="CZO22" s="240" t="s">
        <v>134</v>
      </c>
      <c r="CZP22" s="240" t="s">
        <v>134</v>
      </c>
      <c r="CZQ22" s="240" t="s">
        <v>134</v>
      </c>
      <c r="CZR22" s="240" t="s">
        <v>134</v>
      </c>
      <c r="CZS22" s="240" t="s">
        <v>134</v>
      </c>
      <c r="CZT22" s="240" t="s">
        <v>134</v>
      </c>
      <c r="CZU22" s="240" t="s">
        <v>134</v>
      </c>
      <c r="CZV22" s="240" t="s">
        <v>134</v>
      </c>
      <c r="CZW22" s="240" t="s">
        <v>134</v>
      </c>
      <c r="CZX22" s="240" t="s">
        <v>134</v>
      </c>
      <c r="CZY22" s="240" t="s">
        <v>134</v>
      </c>
      <c r="CZZ22" s="240" t="s">
        <v>134</v>
      </c>
      <c r="DAA22" s="240" t="s">
        <v>134</v>
      </c>
      <c r="DAB22" s="240" t="s">
        <v>134</v>
      </c>
      <c r="DAC22" s="240" t="s">
        <v>134</v>
      </c>
      <c r="DAD22" s="240" t="s">
        <v>134</v>
      </c>
      <c r="DAE22" s="240" t="s">
        <v>134</v>
      </c>
      <c r="DAF22" s="240" t="s">
        <v>134</v>
      </c>
      <c r="DAG22" s="240" t="s">
        <v>134</v>
      </c>
      <c r="DAH22" s="240" t="s">
        <v>134</v>
      </c>
      <c r="DAI22" s="240" t="s">
        <v>134</v>
      </c>
      <c r="DAJ22" s="240" t="s">
        <v>134</v>
      </c>
      <c r="DAK22" s="240" t="s">
        <v>134</v>
      </c>
      <c r="DAL22" s="240" t="s">
        <v>134</v>
      </c>
      <c r="DAM22" s="240" t="s">
        <v>134</v>
      </c>
      <c r="DAN22" s="240" t="s">
        <v>134</v>
      </c>
      <c r="DAO22" s="240" t="s">
        <v>134</v>
      </c>
      <c r="DAP22" s="240" t="s">
        <v>134</v>
      </c>
      <c r="DAQ22" s="240" t="s">
        <v>134</v>
      </c>
      <c r="DAR22" s="240" t="s">
        <v>134</v>
      </c>
      <c r="DAS22" s="240" t="s">
        <v>134</v>
      </c>
      <c r="DAT22" s="240" t="s">
        <v>134</v>
      </c>
      <c r="DAU22" s="240" t="s">
        <v>134</v>
      </c>
      <c r="DAV22" s="240" t="s">
        <v>134</v>
      </c>
      <c r="DAW22" s="240" t="s">
        <v>134</v>
      </c>
      <c r="DAX22" s="240" t="s">
        <v>134</v>
      </c>
      <c r="DAY22" s="240" t="s">
        <v>134</v>
      </c>
      <c r="DAZ22" s="240" t="s">
        <v>134</v>
      </c>
      <c r="DBA22" s="240" t="s">
        <v>134</v>
      </c>
      <c r="DBB22" s="240" t="s">
        <v>134</v>
      </c>
      <c r="DBC22" s="240" t="s">
        <v>134</v>
      </c>
      <c r="DBD22" s="240" t="s">
        <v>134</v>
      </c>
      <c r="DBE22" s="240" t="s">
        <v>134</v>
      </c>
      <c r="DBF22" s="240" t="s">
        <v>134</v>
      </c>
      <c r="DBG22" s="240" t="s">
        <v>134</v>
      </c>
      <c r="DBH22" s="240" t="s">
        <v>134</v>
      </c>
      <c r="DBI22" s="240" t="s">
        <v>134</v>
      </c>
      <c r="DBJ22" s="240" t="s">
        <v>134</v>
      </c>
      <c r="DBK22" s="240" t="s">
        <v>134</v>
      </c>
      <c r="DBL22" s="240" t="s">
        <v>134</v>
      </c>
      <c r="DBM22" s="240" t="s">
        <v>134</v>
      </c>
      <c r="DBN22" s="240" t="s">
        <v>134</v>
      </c>
      <c r="DBO22" s="240" t="s">
        <v>134</v>
      </c>
      <c r="DBP22" s="240" t="s">
        <v>134</v>
      </c>
      <c r="DBQ22" s="240" t="s">
        <v>134</v>
      </c>
      <c r="DBR22" s="240" t="s">
        <v>134</v>
      </c>
      <c r="DBS22" s="240" t="s">
        <v>134</v>
      </c>
      <c r="DBT22" s="240" t="s">
        <v>134</v>
      </c>
      <c r="DBU22" s="240" t="s">
        <v>134</v>
      </c>
      <c r="DBV22" s="240" t="s">
        <v>134</v>
      </c>
      <c r="DBW22" s="240" t="s">
        <v>134</v>
      </c>
      <c r="DBX22" s="240" t="s">
        <v>134</v>
      </c>
      <c r="DBY22" s="240" t="s">
        <v>134</v>
      </c>
      <c r="DBZ22" s="240" t="s">
        <v>134</v>
      </c>
      <c r="DCA22" s="240" t="s">
        <v>134</v>
      </c>
      <c r="DCB22" s="240" t="s">
        <v>134</v>
      </c>
      <c r="DCC22" s="240" t="s">
        <v>134</v>
      </c>
      <c r="DCD22" s="240" t="s">
        <v>134</v>
      </c>
      <c r="DCE22" s="240" t="s">
        <v>134</v>
      </c>
      <c r="DCF22" s="240" t="s">
        <v>134</v>
      </c>
      <c r="DCG22" s="240" t="s">
        <v>134</v>
      </c>
      <c r="DCH22" s="240" t="s">
        <v>134</v>
      </c>
      <c r="DCI22" s="240" t="s">
        <v>134</v>
      </c>
      <c r="DCJ22" s="240" t="s">
        <v>134</v>
      </c>
      <c r="DCK22" s="240" t="s">
        <v>134</v>
      </c>
      <c r="DCL22" s="240" t="s">
        <v>134</v>
      </c>
      <c r="DCM22" s="240" t="s">
        <v>134</v>
      </c>
      <c r="DCN22" s="240" t="s">
        <v>134</v>
      </c>
      <c r="DCO22" s="240" t="s">
        <v>134</v>
      </c>
      <c r="DCP22" s="240" t="s">
        <v>134</v>
      </c>
      <c r="DCQ22" s="240" t="s">
        <v>134</v>
      </c>
      <c r="DCR22" s="240" t="s">
        <v>134</v>
      </c>
      <c r="DCS22" s="240" t="s">
        <v>134</v>
      </c>
      <c r="DCT22" s="240" t="s">
        <v>134</v>
      </c>
      <c r="DCU22" s="240" t="s">
        <v>134</v>
      </c>
      <c r="DCV22" s="240" t="s">
        <v>134</v>
      </c>
      <c r="DCW22" s="240" t="s">
        <v>134</v>
      </c>
      <c r="DCX22" s="240" t="s">
        <v>134</v>
      </c>
      <c r="DCY22" s="240" t="s">
        <v>134</v>
      </c>
      <c r="DCZ22" s="240" t="s">
        <v>134</v>
      </c>
      <c r="DDA22" s="240" t="s">
        <v>134</v>
      </c>
      <c r="DDB22" s="240" t="s">
        <v>134</v>
      </c>
      <c r="DDC22" s="240" t="s">
        <v>134</v>
      </c>
      <c r="DDD22" s="240" t="s">
        <v>134</v>
      </c>
      <c r="DDE22" s="240" t="s">
        <v>134</v>
      </c>
      <c r="DDF22" s="240" t="s">
        <v>134</v>
      </c>
      <c r="DDG22" s="240" t="s">
        <v>134</v>
      </c>
      <c r="DDH22" s="240" t="s">
        <v>134</v>
      </c>
      <c r="DDI22" s="240" t="s">
        <v>134</v>
      </c>
      <c r="DDJ22" s="240" t="s">
        <v>134</v>
      </c>
      <c r="DDK22" s="240" t="s">
        <v>134</v>
      </c>
      <c r="DDL22" s="240" t="s">
        <v>134</v>
      </c>
      <c r="DDM22" s="240" t="s">
        <v>134</v>
      </c>
      <c r="DDN22" s="240" t="s">
        <v>134</v>
      </c>
      <c r="DDO22" s="240" t="s">
        <v>134</v>
      </c>
      <c r="DDP22" s="240" t="s">
        <v>134</v>
      </c>
      <c r="DDQ22" s="240" t="s">
        <v>134</v>
      </c>
      <c r="DDR22" s="240" t="s">
        <v>134</v>
      </c>
      <c r="DDS22" s="240" t="s">
        <v>134</v>
      </c>
      <c r="DDT22" s="240" t="s">
        <v>134</v>
      </c>
      <c r="DDU22" s="240" t="s">
        <v>134</v>
      </c>
      <c r="DDV22" s="240" t="s">
        <v>134</v>
      </c>
      <c r="DDW22" s="240" t="s">
        <v>134</v>
      </c>
      <c r="DDX22" s="240" t="s">
        <v>134</v>
      </c>
      <c r="DDY22" s="240" t="s">
        <v>134</v>
      </c>
      <c r="DDZ22" s="240" t="s">
        <v>134</v>
      </c>
      <c r="DEA22" s="240" t="s">
        <v>134</v>
      </c>
      <c r="DEB22" s="240" t="s">
        <v>134</v>
      </c>
      <c r="DEC22" s="240" t="s">
        <v>134</v>
      </c>
      <c r="DED22" s="240" t="s">
        <v>134</v>
      </c>
      <c r="DEE22" s="240" t="s">
        <v>134</v>
      </c>
      <c r="DEF22" s="240" t="s">
        <v>134</v>
      </c>
      <c r="DEG22" s="240" t="s">
        <v>134</v>
      </c>
      <c r="DEH22" s="240" t="s">
        <v>134</v>
      </c>
      <c r="DEI22" s="240" t="s">
        <v>134</v>
      </c>
      <c r="DEJ22" s="240" t="s">
        <v>134</v>
      </c>
      <c r="DEK22" s="240" t="s">
        <v>134</v>
      </c>
      <c r="DEL22" s="240" t="s">
        <v>134</v>
      </c>
      <c r="DEM22" s="240" t="s">
        <v>134</v>
      </c>
      <c r="DEN22" s="240" t="s">
        <v>134</v>
      </c>
      <c r="DEO22" s="240" t="s">
        <v>134</v>
      </c>
      <c r="DEP22" s="240" t="s">
        <v>134</v>
      </c>
      <c r="DEQ22" s="240" t="s">
        <v>134</v>
      </c>
      <c r="DER22" s="240" t="s">
        <v>134</v>
      </c>
      <c r="DES22" s="240" t="s">
        <v>134</v>
      </c>
      <c r="DET22" s="240" t="s">
        <v>134</v>
      </c>
      <c r="DEU22" s="240" t="s">
        <v>134</v>
      </c>
      <c r="DEV22" s="240" t="s">
        <v>134</v>
      </c>
      <c r="DEW22" s="240" t="s">
        <v>134</v>
      </c>
      <c r="DEX22" s="240" t="s">
        <v>134</v>
      </c>
      <c r="DEY22" s="240" t="s">
        <v>134</v>
      </c>
      <c r="DEZ22" s="240" t="s">
        <v>134</v>
      </c>
      <c r="DFA22" s="240" t="s">
        <v>134</v>
      </c>
      <c r="DFB22" s="240" t="s">
        <v>134</v>
      </c>
      <c r="DFC22" s="240" t="s">
        <v>134</v>
      </c>
      <c r="DFD22" s="240" t="s">
        <v>134</v>
      </c>
      <c r="DFE22" s="240" t="s">
        <v>134</v>
      </c>
      <c r="DFF22" s="240" t="s">
        <v>134</v>
      </c>
      <c r="DFG22" s="240" t="s">
        <v>134</v>
      </c>
      <c r="DFH22" s="240" t="s">
        <v>134</v>
      </c>
      <c r="DFI22" s="240" t="s">
        <v>134</v>
      </c>
      <c r="DFJ22" s="240" t="s">
        <v>134</v>
      </c>
      <c r="DFK22" s="240" t="s">
        <v>134</v>
      </c>
      <c r="DFL22" s="240" t="s">
        <v>134</v>
      </c>
      <c r="DFM22" s="240" t="s">
        <v>134</v>
      </c>
      <c r="DFN22" s="240" t="s">
        <v>134</v>
      </c>
      <c r="DFO22" s="240" t="s">
        <v>134</v>
      </c>
      <c r="DFP22" s="240" t="s">
        <v>134</v>
      </c>
      <c r="DFQ22" s="240" t="s">
        <v>134</v>
      </c>
      <c r="DFR22" s="240" t="s">
        <v>134</v>
      </c>
      <c r="DFS22" s="240" t="s">
        <v>134</v>
      </c>
      <c r="DFT22" s="240" t="s">
        <v>134</v>
      </c>
      <c r="DFU22" s="240" t="s">
        <v>134</v>
      </c>
      <c r="DFV22" s="240" t="s">
        <v>134</v>
      </c>
      <c r="DFW22" s="240" t="s">
        <v>134</v>
      </c>
      <c r="DFX22" s="240" t="s">
        <v>134</v>
      </c>
      <c r="DFY22" s="240" t="s">
        <v>134</v>
      </c>
      <c r="DFZ22" s="240" t="s">
        <v>134</v>
      </c>
      <c r="DGA22" s="240" t="s">
        <v>134</v>
      </c>
      <c r="DGB22" s="240" t="s">
        <v>134</v>
      </c>
      <c r="DGC22" s="240" t="s">
        <v>134</v>
      </c>
      <c r="DGD22" s="240" t="s">
        <v>134</v>
      </c>
      <c r="DGE22" s="240" t="s">
        <v>134</v>
      </c>
      <c r="DGF22" s="240" t="s">
        <v>134</v>
      </c>
      <c r="DGG22" s="240" t="s">
        <v>134</v>
      </c>
      <c r="DGH22" s="240" t="s">
        <v>134</v>
      </c>
      <c r="DGI22" s="240" t="s">
        <v>134</v>
      </c>
      <c r="DGJ22" s="240" t="s">
        <v>134</v>
      </c>
      <c r="DGK22" s="240" t="s">
        <v>134</v>
      </c>
      <c r="DGL22" s="240" t="s">
        <v>134</v>
      </c>
      <c r="DGM22" s="240" t="s">
        <v>134</v>
      </c>
      <c r="DGN22" s="240" t="s">
        <v>134</v>
      </c>
      <c r="DGO22" s="240" t="s">
        <v>134</v>
      </c>
      <c r="DGP22" s="240" t="s">
        <v>134</v>
      </c>
      <c r="DGQ22" s="240" t="s">
        <v>134</v>
      </c>
      <c r="DGR22" s="240" t="s">
        <v>134</v>
      </c>
      <c r="DGS22" s="240" t="s">
        <v>134</v>
      </c>
      <c r="DGT22" s="240" t="s">
        <v>134</v>
      </c>
      <c r="DGU22" s="240" t="s">
        <v>134</v>
      </c>
      <c r="DGV22" s="240" t="s">
        <v>134</v>
      </c>
      <c r="DGW22" s="240" t="s">
        <v>134</v>
      </c>
      <c r="DGX22" s="240" t="s">
        <v>134</v>
      </c>
      <c r="DGY22" s="240" t="s">
        <v>134</v>
      </c>
      <c r="DGZ22" s="240" t="s">
        <v>134</v>
      </c>
      <c r="DHA22" s="240" t="s">
        <v>134</v>
      </c>
      <c r="DHB22" s="240" t="s">
        <v>134</v>
      </c>
      <c r="DHC22" s="240" t="s">
        <v>134</v>
      </c>
      <c r="DHD22" s="240" t="s">
        <v>134</v>
      </c>
      <c r="DHE22" s="240" t="s">
        <v>134</v>
      </c>
      <c r="DHF22" s="240" t="s">
        <v>134</v>
      </c>
      <c r="DHG22" s="240" t="s">
        <v>134</v>
      </c>
      <c r="DHH22" s="240" t="s">
        <v>134</v>
      </c>
      <c r="DHI22" s="240" t="s">
        <v>134</v>
      </c>
      <c r="DHJ22" s="240" t="s">
        <v>134</v>
      </c>
      <c r="DHK22" s="240" t="s">
        <v>134</v>
      </c>
      <c r="DHL22" s="240" t="s">
        <v>134</v>
      </c>
      <c r="DHM22" s="240" t="s">
        <v>134</v>
      </c>
      <c r="DHN22" s="240" t="s">
        <v>134</v>
      </c>
      <c r="DHO22" s="240" t="s">
        <v>134</v>
      </c>
      <c r="DHP22" s="240" t="s">
        <v>134</v>
      </c>
      <c r="DHQ22" s="240" t="s">
        <v>134</v>
      </c>
      <c r="DHR22" s="240" t="s">
        <v>134</v>
      </c>
      <c r="DHS22" s="240" t="s">
        <v>134</v>
      </c>
      <c r="DHT22" s="240" t="s">
        <v>134</v>
      </c>
      <c r="DHU22" s="240" t="s">
        <v>134</v>
      </c>
      <c r="DHV22" s="240" t="s">
        <v>134</v>
      </c>
      <c r="DHW22" s="240" t="s">
        <v>134</v>
      </c>
      <c r="DHX22" s="240" t="s">
        <v>134</v>
      </c>
      <c r="DHY22" s="240" t="s">
        <v>134</v>
      </c>
      <c r="DHZ22" s="240" t="s">
        <v>134</v>
      </c>
      <c r="DIA22" s="240" t="s">
        <v>134</v>
      </c>
      <c r="DIB22" s="240" t="s">
        <v>134</v>
      </c>
      <c r="DIC22" s="240" t="s">
        <v>134</v>
      </c>
      <c r="DID22" s="240" t="s">
        <v>134</v>
      </c>
      <c r="DIE22" s="240" t="s">
        <v>134</v>
      </c>
      <c r="DIF22" s="240" t="s">
        <v>134</v>
      </c>
      <c r="DIG22" s="240" t="s">
        <v>134</v>
      </c>
      <c r="DIH22" s="240" t="s">
        <v>134</v>
      </c>
      <c r="DII22" s="240" t="s">
        <v>134</v>
      </c>
      <c r="DIJ22" s="240" t="s">
        <v>134</v>
      </c>
      <c r="DIK22" s="240" t="s">
        <v>134</v>
      </c>
      <c r="DIL22" s="240" t="s">
        <v>134</v>
      </c>
      <c r="DIM22" s="240" t="s">
        <v>134</v>
      </c>
      <c r="DIN22" s="240" t="s">
        <v>134</v>
      </c>
      <c r="DIO22" s="240" t="s">
        <v>134</v>
      </c>
      <c r="DIP22" s="240" t="s">
        <v>134</v>
      </c>
      <c r="DIQ22" s="240" t="s">
        <v>134</v>
      </c>
      <c r="DIR22" s="240" t="s">
        <v>134</v>
      </c>
      <c r="DIS22" s="240" t="s">
        <v>134</v>
      </c>
      <c r="DIT22" s="240" t="s">
        <v>134</v>
      </c>
      <c r="DIU22" s="240" t="s">
        <v>134</v>
      </c>
      <c r="DIV22" s="240" t="s">
        <v>134</v>
      </c>
      <c r="DIW22" s="240" t="s">
        <v>134</v>
      </c>
      <c r="DIX22" s="240" t="s">
        <v>134</v>
      </c>
      <c r="DIY22" s="240" t="s">
        <v>134</v>
      </c>
      <c r="DIZ22" s="240" t="s">
        <v>134</v>
      </c>
      <c r="DJA22" s="240" t="s">
        <v>134</v>
      </c>
      <c r="DJB22" s="240" t="s">
        <v>134</v>
      </c>
      <c r="DJC22" s="240" t="s">
        <v>134</v>
      </c>
      <c r="DJD22" s="240" t="s">
        <v>134</v>
      </c>
      <c r="DJE22" s="240" t="s">
        <v>134</v>
      </c>
      <c r="DJF22" s="240" t="s">
        <v>134</v>
      </c>
      <c r="DJG22" s="240" t="s">
        <v>134</v>
      </c>
      <c r="DJH22" s="240" t="s">
        <v>134</v>
      </c>
      <c r="DJI22" s="240" t="s">
        <v>134</v>
      </c>
      <c r="DJJ22" s="240" t="s">
        <v>134</v>
      </c>
      <c r="DJK22" s="240" t="s">
        <v>134</v>
      </c>
      <c r="DJL22" s="240" t="s">
        <v>134</v>
      </c>
      <c r="DJM22" s="240" t="s">
        <v>134</v>
      </c>
      <c r="DJN22" s="240" t="s">
        <v>134</v>
      </c>
      <c r="DJO22" s="240" t="s">
        <v>134</v>
      </c>
      <c r="DJP22" s="240" t="s">
        <v>134</v>
      </c>
      <c r="DJQ22" s="240" t="s">
        <v>134</v>
      </c>
      <c r="DJR22" s="240" t="s">
        <v>134</v>
      </c>
      <c r="DJS22" s="240" t="s">
        <v>134</v>
      </c>
      <c r="DJT22" s="240" t="s">
        <v>134</v>
      </c>
      <c r="DJU22" s="240" t="s">
        <v>134</v>
      </c>
      <c r="DJV22" s="240" t="s">
        <v>134</v>
      </c>
      <c r="DJW22" s="240" t="s">
        <v>134</v>
      </c>
      <c r="DJX22" s="240" t="s">
        <v>134</v>
      </c>
      <c r="DJY22" s="240" t="s">
        <v>134</v>
      </c>
      <c r="DJZ22" s="240" t="s">
        <v>134</v>
      </c>
      <c r="DKA22" s="240" t="s">
        <v>134</v>
      </c>
      <c r="DKB22" s="240" t="s">
        <v>134</v>
      </c>
      <c r="DKC22" s="240" t="s">
        <v>134</v>
      </c>
      <c r="DKD22" s="240" t="s">
        <v>134</v>
      </c>
      <c r="DKE22" s="240" t="s">
        <v>134</v>
      </c>
      <c r="DKF22" s="240" t="s">
        <v>134</v>
      </c>
      <c r="DKG22" s="240" t="s">
        <v>134</v>
      </c>
      <c r="DKH22" s="240" t="s">
        <v>134</v>
      </c>
      <c r="DKI22" s="240" t="s">
        <v>134</v>
      </c>
      <c r="DKJ22" s="240" t="s">
        <v>134</v>
      </c>
      <c r="DKK22" s="240" t="s">
        <v>134</v>
      </c>
      <c r="DKL22" s="240" t="s">
        <v>134</v>
      </c>
      <c r="DKM22" s="240" t="s">
        <v>134</v>
      </c>
      <c r="DKN22" s="240" t="s">
        <v>134</v>
      </c>
      <c r="DKO22" s="240" t="s">
        <v>134</v>
      </c>
      <c r="DKP22" s="240" t="s">
        <v>134</v>
      </c>
      <c r="DKQ22" s="240" t="s">
        <v>134</v>
      </c>
      <c r="DKR22" s="240" t="s">
        <v>134</v>
      </c>
      <c r="DKS22" s="240" t="s">
        <v>134</v>
      </c>
      <c r="DKT22" s="240" t="s">
        <v>134</v>
      </c>
      <c r="DKU22" s="240" t="s">
        <v>134</v>
      </c>
      <c r="DKV22" s="240" t="s">
        <v>134</v>
      </c>
      <c r="DKW22" s="240" t="s">
        <v>134</v>
      </c>
      <c r="DKX22" s="240" t="s">
        <v>134</v>
      </c>
      <c r="DKY22" s="240" t="s">
        <v>134</v>
      </c>
      <c r="DKZ22" s="240" t="s">
        <v>134</v>
      </c>
      <c r="DLA22" s="240" t="s">
        <v>134</v>
      </c>
      <c r="DLB22" s="240" t="s">
        <v>134</v>
      </c>
      <c r="DLC22" s="240" t="s">
        <v>134</v>
      </c>
      <c r="DLD22" s="240" t="s">
        <v>134</v>
      </c>
      <c r="DLE22" s="240" t="s">
        <v>134</v>
      </c>
      <c r="DLF22" s="240" t="s">
        <v>134</v>
      </c>
      <c r="DLG22" s="240" t="s">
        <v>134</v>
      </c>
      <c r="DLH22" s="240" t="s">
        <v>134</v>
      </c>
      <c r="DLI22" s="240" t="s">
        <v>134</v>
      </c>
      <c r="DLJ22" s="240" t="s">
        <v>134</v>
      </c>
      <c r="DLK22" s="240" t="s">
        <v>134</v>
      </c>
      <c r="DLL22" s="240" t="s">
        <v>134</v>
      </c>
      <c r="DLM22" s="240" t="s">
        <v>134</v>
      </c>
      <c r="DLN22" s="240" t="s">
        <v>134</v>
      </c>
      <c r="DLO22" s="240" t="s">
        <v>134</v>
      </c>
      <c r="DLP22" s="240" t="s">
        <v>134</v>
      </c>
      <c r="DLQ22" s="240" t="s">
        <v>134</v>
      </c>
      <c r="DLR22" s="240" t="s">
        <v>134</v>
      </c>
      <c r="DLS22" s="240" t="s">
        <v>134</v>
      </c>
      <c r="DLT22" s="240" t="s">
        <v>134</v>
      </c>
      <c r="DLU22" s="240" t="s">
        <v>134</v>
      </c>
      <c r="DLV22" s="240" t="s">
        <v>134</v>
      </c>
      <c r="DLW22" s="240" t="s">
        <v>134</v>
      </c>
      <c r="DLX22" s="240" t="s">
        <v>134</v>
      </c>
      <c r="DLY22" s="240" t="s">
        <v>134</v>
      </c>
      <c r="DLZ22" s="240" t="s">
        <v>134</v>
      </c>
      <c r="DMA22" s="240" t="s">
        <v>134</v>
      </c>
      <c r="DMB22" s="240" t="s">
        <v>134</v>
      </c>
      <c r="DMC22" s="240" t="s">
        <v>134</v>
      </c>
      <c r="DMD22" s="240" t="s">
        <v>134</v>
      </c>
      <c r="DME22" s="240" t="s">
        <v>134</v>
      </c>
      <c r="DMF22" s="240" t="s">
        <v>134</v>
      </c>
      <c r="DMG22" s="240" t="s">
        <v>134</v>
      </c>
      <c r="DMH22" s="240" t="s">
        <v>134</v>
      </c>
      <c r="DMI22" s="240" t="s">
        <v>134</v>
      </c>
      <c r="DMJ22" s="240" t="s">
        <v>134</v>
      </c>
      <c r="DMK22" s="240" t="s">
        <v>134</v>
      </c>
      <c r="DML22" s="240" t="s">
        <v>134</v>
      </c>
      <c r="DMM22" s="240" t="s">
        <v>134</v>
      </c>
      <c r="DMN22" s="240" t="s">
        <v>134</v>
      </c>
      <c r="DMO22" s="240" t="s">
        <v>134</v>
      </c>
      <c r="DMP22" s="240" t="s">
        <v>134</v>
      </c>
      <c r="DMQ22" s="240" t="s">
        <v>134</v>
      </c>
      <c r="DMR22" s="240" t="s">
        <v>134</v>
      </c>
      <c r="DMS22" s="240" t="s">
        <v>134</v>
      </c>
      <c r="DMT22" s="240" t="s">
        <v>134</v>
      </c>
      <c r="DMU22" s="240" t="s">
        <v>134</v>
      </c>
      <c r="DMV22" s="240" t="s">
        <v>134</v>
      </c>
      <c r="DMW22" s="240" t="s">
        <v>134</v>
      </c>
      <c r="DMX22" s="240" t="s">
        <v>134</v>
      </c>
      <c r="DMY22" s="240" t="s">
        <v>134</v>
      </c>
      <c r="DMZ22" s="240" t="s">
        <v>134</v>
      </c>
      <c r="DNA22" s="240" t="s">
        <v>134</v>
      </c>
      <c r="DNB22" s="240" t="s">
        <v>134</v>
      </c>
      <c r="DNC22" s="240" t="s">
        <v>134</v>
      </c>
      <c r="DND22" s="240" t="s">
        <v>134</v>
      </c>
      <c r="DNE22" s="240" t="s">
        <v>134</v>
      </c>
      <c r="DNF22" s="240" t="s">
        <v>134</v>
      </c>
      <c r="DNG22" s="240" t="s">
        <v>134</v>
      </c>
      <c r="DNH22" s="240" t="s">
        <v>134</v>
      </c>
      <c r="DNI22" s="240" t="s">
        <v>134</v>
      </c>
      <c r="DNJ22" s="240" t="s">
        <v>134</v>
      </c>
      <c r="DNK22" s="240" t="s">
        <v>134</v>
      </c>
      <c r="DNL22" s="240" t="s">
        <v>134</v>
      </c>
      <c r="DNM22" s="240" t="s">
        <v>134</v>
      </c>
      <c r="DNN22" s="240" t="s">
        <v>134</v>
      </c>
      <c r="DNO22" s="240" t="s">
        <v>134</v>
      </c>
      <c r="DNP22" s="240" t="s">
        <v>134</v>
      </c>
      <c r="DNQ22" s="240" t="s">
        <v>134</v>
      </c>
      <c r="DNR22" s="240" t="s">
        <v>134</v>
      </c>
      <c r="DNS22" s="240" t="s">
        <v>134</v>
      </c>
      <c r="DNT22" s="240" t="s">
        <v>134</v>
      </c>
      <c r="DNU22" s="240" t="s">
        <v>134</v>
      </c>
      <c r="DNV22" s="240" t="s">
        <v>134</v>
      </c>
      <c r="DNW22" s="240" t="s">
        <v>134</v>
      </c>
      <c r="DNX22" s="240" t="s">
        <v>134</v>
      </c>
      <c r="DNY22" s="240" t="s">
        <v>134</v>
      </c>
      <c r="DNZ22" s="240" t="s">
        <v>134</v>
      </c>
      <c r="DOA22" s="240" t="s">
        <v>134</v>
      </c>
      <c r="DOB22" s="240" t="s">
        <v>134</v>
      </c>
      <c r="DOC22" s="240" t="s">
        <v>134</v>
      </c>
      <c r="DOD22" s="240" t="s">
        <v>134</v>
      </c>
      <c r="DOE22" s="240" t="s">
        <v>134</v>
      </c>
      <c r="DOF22" s="240" t="s">
        <v>134</v>
      </c>
      <c r="DOG22" s="240" t="s">
        <v>134</v>
      </c>
      <c r="DOH22" s="240" t="s">
        <v>134</v>
      </c>
      <c r="DOI22" s="240" t="s">
        <v>134</v>
      </c>
      <c r="DOJ22" s="240" t="s">
        <v>134</v>
      </c>
      <c r="DOK22" s="240" t="s">
        <v>134</v>
      </c>
      <c r="DOL22" s="240" t="s">
        <v>134</v>
      </c>
      <c r="DOM22" s="240" t="s">
        <v>134</v>
      </c>
      <c r="DON22" s="240" t="s">
        <v>134</v>
      </c>
      <c r="DOO22" s="240" t="s">
        <v>134</v>
      </c>
      <c r="DOP22" s="240" t="s">
        <v>134</v>
      </c>
      <c r="DOQ22" s="240" t="s">
        <v>134</v>
      </c>
      <c r="DOR22" s="240" t="s">
        <v>134</v>
      </c>
      <c r="DOS22" s="240" t="s">
        <v>134</v>
      </c>
      <c r="DOT22" s="240" t="s">
        <v>134</v>
      </c>
      <c r="DOU22" s="240" t="s">
        <v>134</v>
      </c>
      <c r="DOV22" s="240" t="s">
        <v>134</v>
      </c>
      <c r="DOW22" s="240" t="s">
        <v>134</v>
      </c>
      <c r="DOX22" s="240" t="s">
        <v>134</v>
      </c>
      <c r="DOY22" s="240" t="s">
        <v>134</v>
      </c>
      <c r="DOZ22" s="240" t="s">
        <v>134</v>
      </c>
      <c r="DPA22" s="240" t="s">
        <v>134</v>
      </c>
      <c r="DPB22" s="240" t="s">
        <v>134</v>
      </c>
      <c r="DPC22" s="240" t="s">
        <v>134</v>
      </c>
      <c r="DPD22" s="240" t="s">
        <v>134</v>
      </c>
      <c r="DPE22" s="240" t="s">
        <v>134</v>
      </c>
      <c r="DPF22" s="240" t="s">
        <v>134</v>
      </c>
      <c r="DPG22" s="240" t="s">
        <v>134</v>
      </c>
      <c r="DPH22" s="240" t="s">
        <v>134</v>
      </c>
      <c r="DPI22" s="240" t="s">
        <v>134</v>
      </c>
      <c r="DPJ22" s="240" t="s">
        <v>134</v>
      </c>
      <c r="DPK22" s="240" t="s">
        <v>134</v>
      </c>
      <c r="DPL22" s="240" t="s">
        <v>134</v>
      </c>
      <c r="DPM22" s="240" t="s">
        <v>134</v>
      </c>
      <c r="DPN22" s="240" t="s">
        <v>134</v>
      </c>
      <c r="DPO22" s="240" t="s">
        <v>134</v>
      </c>
      <c r="DPP22" s="240" t="s">
        <v>134</v>
      </c>
      <c r="DPQ22" s="240" t="s">
        <v>134</v>
      </c>
      <c r="DPR22" s="240" t="s">
        <v>134</v>
      </c>
      <c r="DPS22" s="240" t="s">
        <v>134</v>
      </c>
      <c r="DPT22" s="240" t="s">
        <v>134</v>
      </c>
      <c r="DPU22" s="240" t="s">
        <v>134</v>
      </c>
      <c r="DPV22" s="240" t="s">
        <v>134</v>
      </c>
      <c r="DPW22" s="240" t="s">
        <v>134</v>
      </c>
      <c r="DPX22" s="240" t="s">
        <v>134</v>
      </c>
      <c r="DPY22" s="240" t="s">
        <v>134</v>
      </c>
      <c r="DPZ22" s="240" t="s">
        <v>134</v>
      </c>
      <c r="DQA22" s="240" t="s">
        <v>134</v>
      </c>
      <c r="DQB22" s="240" t="s">
        <v>134</v>
      </c>
      <c r="DQC22" s="240" t="s">
        <v>134</v>
      </c>
      <c r="DQD22" s="240" t="s">
        <v>134</v>
      </c>
      <c r="DQE22" s="240" t="s">
        <v>134</v>
      </c>
      <c r="DQF22" s="240" t="s">
        <v>134</v>
      </c>
      <c r="DQG22" s="240" t="s">
        <v>134</v>
      </c>
      <c r="DQH22" s="240" t="s">
        <v>134</v>
      </c>
      <c r="DQI22" s="240" t="s">
        <v>134</v>
      </c>
      <c r="DQJ22" s="240" t="s">
        <v>134</v>
      </c>
      <c r="DQK22" s="240" t="s">
        <v>134</v>
      </c>
      <c r="DQL22" s="240" t="s">
        <v>134</v>
      </c>
      <c r="DQM22" s="240" t="s">
        <v>134</v>
      </c>
      <c r="DQN22" s="240" t="s">
        <v>134</v>
      </c>
      <c r="DQO22" s="240" t="s">
        <v>134</v>
      </c>
      <c r="DQP22" s="240" t="s">
        <v>134</v>
      </c>
      <c r="DQQ22" s="240" t="s">
        <v>134</v>
      </c>
      <c r="DQR22" s="240" t="s">
        <v>134</v>
      </c>
      <c r="DQS22" s="240" t="s">
        <v>134</v>
      </c>
      <c r="DQT22" s="240" t="s">
        <v>134</v>
      </c>
      <c r="DQU22" s="240" t="s">
        <v>134</v>
      </c>
      <c r="DQV22" s="240" t="s">
        <v>134</v>
      </c>
      <c r="DQW22" s="240" t="s">
        <v>134</v>
      </c>
      <c r="DQX22" s="240" t="s">
        <v>134</v>
      </c>
      <c r="DQY22" s="240" t="s">
        <v>134</v>
      </c>
      <c r="DQZ22" s="240" t="s">
        <v>134</v>
      </c>
      <c r="DRA22" s="240" t="s">
        <v>134</v>
      </c>
      <c r="DRB22" s="240" t="s">
        <v>134</v>
      </c>
      <c r="DRC22" s="240" t="s">
        <v>134</v>
      </c>
      <c r="DRD22" s="240" t="s">
        <v>134</v>
      </c>
      <c r="DRE22" s="240" t="s">
        <v>134</v>
      </c>
      <c r="DRF22" s="240" t="s">
        <v>134</v>
      </c>
      <c r="DRG22" s="240" t="s">
        <v>134</v>
      </c>
      <c r="DRH22" s="240" t="s">
        <v>134</v>
      </c>
      <c r="DRI22" s="240" t="s">
        <v>134</v>
      </c>
      <c r="DRJ22" s="240" t="s">
        <v>134</v>
      </c>
      <c r="DRK22" s="240" t="s">
        <v>134</v>
      </c>
      <c r="DRL22" s="240" t="s">
        <v>134</v>
      </c>
      <c r="DRM22" s="240" t="s">
        <v>134</v>
      </c>
      <c r="DRN22" s="240" t="s">
        <v>134</v>
      </c>
      <c r="DRO22" s="240" t="s">
        <v>134</v>
      </c>
      <c r="DRP22" s="240" t="s">
        <v>134</v>
      </c>
      <c r="DRQ22" s="240" t="s">
        <v>134</v>
      </c>
      <c r="DRR22" s="240" t="s">
        <v>134</v>
      </c>
      <c r="DRS22" s="240" t="s">
        <v>134</v>
      </c>
      <c r="DRT22" s="240" t="s">
        <v>134</v>
      </c>
      <c r="DRU22" s="240" t="s">
        <v>134</v>
      </c>
      <c r="DRV22" s="240" t="s">
        <v>134</v>
      </c>
      <c r="DRW22" s="240" t="s">
        <v>134</v>
      </c>
      <c r="DRX22" s="240" t="s">
        <v>134</v>
      </c>
      <c r="DRY22" s="240" t="s">
        <v>134</v>
      </c>
      <c r="DRZ22" s="240" t="s">
        <v>134</v>
      </c>
      <c r="DSA22" s="240" t="s">
        <v>134</v>
      </c>
      <c r="DSB22" s="240" t="s">
        <v>134</v>
      </c>
      <c r="DSC22" s="240" t="s">
        <v>134</v>
      </c>
      <c r="DSD22" s="240" t="s">
        <v>134</v>
      </c>
      <c r="DSE22" s="240" t="s">
        <v>134</v>
      </c>
      <c r="DSF22" s="240" t="s">
        <v>134</v>
      </c>
      <c r="DSG22" s="240" t="s">
        <v>134</v>
      </c>
      <c r="DSH22" s="240" t="s">
        <v>134</v>
      </c>
      <c r="DSI22" s="240" t="s">
        <v>134</v>
      </c>
      <c r="DSJ22" s="240" t="s">
        <v>134</v>
      </c>
      <c r="DSK22" s="240" t="s">
        <v>134</v>
      </c>
      <c r="DSL22" s="240" t="s">
        <v>134</v>
      </c>
      <c r="DSM22" s="240" t="s">
        <v>134</v>
      </c>
      <c r="DSN22" s="240" t="s">
        <v>134</v>
      </c>
      <c r="DSO22" s="240" t="s">
        <v>134</v>
      </c>
      <c r="DSP22" s="240" t="s">
        <v>134</v>
      </c>
      <c r="DSQ22" s="240" t="s">
        <v>134</v>
      </c>
      <c r="DSR22" s="240" t="s">
        <v>134</v>
      </c>
      <c r="DSS22" s="240" t="s">
        <v>134</v>
      </c>
      <c r="DST22" s="240" t="s">
        <v>134</v>
      </c>
      <c r="DSU22" s="240" t="s">
        <v>134</v>
      </c>
      <c r="DSV22" s="240" t="s">
        <v>134</v>
      </c>
      <c r="DSW22" s="240" t="s">
        <v>134</v>
      </c>
      <c r="DSX22" s="240" t="s">
        <v>134</v>
      </c>
      <c r="DSY22" s="240" t="s">
        <v>134</v>
      </c>
      <c r="DSZ22" s="240" t="s">
        <v>134</v>
      </c>
      <c r="DTA22" s="240" t="s">
        <v>134</v>
      </c>
      <c r="DTB22" s="240" t="s">
        <v>134</v>
      </c>
      <c r="DTC22" s="240" t="s">
        <v>134</v>
      </c>
      <c r="DTD22" s="240" t="s">
        <v>134</v>
      </c>
      <c r="DTE22" s="240" t="s">
        <v>134</v>
      </c>
      <c r="DTF22" s="240" t="s">
        <v>134</v>
      </c>
      <c r="DTG22" s="240" t="s">
        <v>134</v>
      </c>
      <c r="DTH22" s="240" t="s">
        <v>134</v>
      </c>
      <c r="DTI22" s="240" t="s">
        <v>134</v>
      </c>
      <c r="DTJ22" s="240" t="s">
        <v>134</v>
      </c>
      <c r="DTK22" s="240" t="s">
        <v>134</v>
      </c>
      <c r="DTL22" s="240" t="s">
        <v>134</v>
      </c>
      <c r="DTM22" s="240" t="s">
        <v>134</v>
      </c>
      <c r="DTN22" s="240" t="s">
        <v>134</v>
      </c>
      <c r="DTO22" s="240" t="s">
        <v>134</v>
      </c>
      <c r="DTP22" s="240" t="s">
        <v>134</v>
      </c>
      <c r="DTQ22" s="240" t="s">
        <v>134</v>
      </c>
      <c r="DTR22" s="240" t="s">
        <v>134</v>
      </c>
      <c r="DTS22" s="240" t="s">
        <v>134</v>
      </c>
      <c r="DTT22" s="240" t="s">
        <v>134</v>
      </c>
      <c r="DTU22" s="240" t="s">
        <v>134</v>
      </c>
      <c r="DTV22" s="240" t="s">
        <v>134</v>
      </c>
      <c r="DTW22" s="240" t="s">
        <v>134</v>
      </c>
      <c r="DTX22" s="240" t="s">
        <v>134</v>
      </c>
      <c r="DTY22" s="240" t="s">
        <v>134</v>
      </c>
      <c r="DTZ22" s="240" t="s">
        <v>134</v>
      </c>
      <c r="DUA22" s="240" t="s">
        <v>134</v>
      </c>
      <c r="DUB22" s="240" t="s">
        <v>134</v>
      </c>
      <c r="DUC22" s="240" t="s">
        <v>134</v>
      </c>
      <c r="DUD22" s="240" t="s">
        <v>134</v>
      </c>
      <c r="DUE22" s="240" t="s">
        <v>134</v>
      </c>
      <c r="DUF22" s="240" t="s">
        <v>134</v>
      </c>
      <c r="DUG22" s="240" t="s">
        <v>134</v>
      </c>
      <c r="DUH22" s="240" t="s">
        <v>134</v>
      </c>
      <c r="DUI22" s="240" t="s">
        <v>134</v>
      </c>
      <c r="DUJ22" s="240" t="s">
        <v>134</v>
      </c>
      <c r="DUK22" s="240" t="s">
        <v>134</v>
      </c>
      <c r="DUL22" s="240" t="s">
        <v>134</v>
      </c>
      <c r="DUM22" s="240" t="s">
        <v>134</v>
      </c>
      <c r="DUN22" s="240" t="s">
        <v>134</v>
      </c>
      <c r="DUO22" s="240" t="s">
        <v>134</v>
      </c>
      <c r="DUP22" s="240" t="s">
        <v>134</v>
      </c>
      <c r="DUQ22" s="240" t="s">
        <v>134</v>
      </c>
      <c r="DUR22" s="240" t="s">
        <v>134</v>
      </c>
      <c r="DUS22" s="240" t="s">
        <v>134</v>
      </c>
      <c r="DUT22" s="240" t="s">
        <v>134</v>
      </c>
      <c r="DUU22" s="240" t="s">
        <v>134</v>
      </c>
      <c r="DUV22" s="240" t="s">
        <v>134</v>
      </c>
      <c r="DUW22" s="240" t="s">
        <v>134</v>
      </c>
      <c r="DUX22" s="240" t="s">
        <v>134</v>
      </c>
      <c r="DUY22" s="240" t="s">
        <v>134</v>
      </c>
      <c r="DUZ22" s="240" t="s">
        <v>134</v>
      </c>
      <c r="DVA22" s="240" t="s">
        <v>134</v>
      </c>
      <c r="DVB22" s="240" t="s">
        <v>134</v>
      </c>
      <c r="DVC22" s="240" t="s">
        <v>134</v>
      </c>
      <c r="DVD22" s="240" t="s">
        <v>134</v>
      </c>
      <c r="DVE22" s="240" t="s">
        <v>134</v>
      </c>
      <c r="DVF22" s="240" t="s">
        <v>134</v>
      </c>
      <c r="DVG22" s="240" t="s">
        <v>134</v>
      </c>
      <c r="DVH22" s="240" t="s">
        <v>134</v>
      </c>
      <c r="DVI22" s="240" t="s">
        <v>134</v>
      </c>
      <c r="DVJ22" s="240" t="s">
        <v>134</v>
      </c>
      <c r="DVK22" s="240" t="s">
        <v>134</v>
      </c>
      <c r="DVL22" s="240" t="s">
        <v>134</v>
      </c>
      <c r="DVM22" s="240" t="s">
        <v>134</v>
      </c>
      <c r="DVN22" s="240" t="s">
        <v>134</v>
      </c>
      <c r="DVO22" s="240" t="s">
        <v>134</v>
      </c>
      <c r="DVP22" s="240" t="s">
        <v>134</v>
      </c>
      <c r="DVQ22" s="240" t="s">
        <v>134</v>
      </c>
      <c r="DVR22" s="240" t="s">
        <v>134</v>
      </c>
      <c r="DVS22" s="240" t="s">
        <v>134</v>
      </c>
      <c r="DVT22" s="240" t="s">
        <v>134</v>
      </c>
      <c r="DVU22" s="240" t="s">
        <v>134</v>
      </c>
      <c r="DVV22" s="240" t="s">
        <v>134</v>
      </c>
      <c r="DVW22" s="240" t="s">
        <v>134</v>
      </c>
      <c r="DVX22" s="240" t="s">
        <v>134</v>
      </c>
      <c r="DVY22" s="240" t="s">
        <v>134</v>
      </c>
      <c r="DVZ22" s="240" t="s">
        <v>134</v>
      </c>
      <c r="DWA22" s="240" t="s">
        <v>134</v>
      </c>
      <c r="DWB22" s="240" t="s">
        <v>134</v>
      </c>
      <c r="DWC22" s="240" t="s">
        <v>134</v>
      </c>
      <c r="DWD22" s="240" t="s">
        <v>134</v>
      </c>
      <c r="DWE22" s="240" t="s">
        <v>134</v>
      </c>
      <c r="DWF22" s="240" t="s">
        <v>134</v>
      </c>
      <c r="DWG22" s="240" t="s">
        <v>134</v>
      </c>
      <c r="DWH22" s="240" t="s">
        <v>134</v>
      </c>
      <c r="DWI22" s="240" t="s">
        <v>134</v>
      </c>
      <c r="DWJ22" s="240" t="s">
        <v>134</v>
      </c>
      <c r="DWK22" s="240" t="s">
        <v>134</v>
      </c>
      <c r="DWL22" s="240" t="s">
        <v>134</v>
      </c>
      <c r="DWM22" s="240" t="s">
        <v>134</v>
      </c>
      <c r="DWN22" s="240" t="s">
        <v>134</v>
      </c>
      <c r="DWO22" s="240" t="s">
        <v>134</v>
      </c>
      <c r="DWP22" s="240" t="s">
        <v>134</v>
      </c>
      <c r="DWQ22" s="240" t="s">
        <v>134</v>
      </c>
      <c r="DWR22" s="240" t="s">
        <v>134</v>
      </c>
      <c r="DWS22" s="240" t="s">
        <v>134</v>
      </c>
      <c r="DWT22" s="240" t="s">
        <v>134</v>
      </c>
      <c r="DWU22" s="240" t="s">
        <v>134</v>
      </c>
      <c r="DWV22" s="240" t="s">
        <v>134</v>
      </c>
      <c r="DWW22" s="240" t="s">
        <v>134</v>
      </c>
      <c r="DWX22" s="240" t="s">
        <v>134</v>
      </c>
      <c r="DWY22" s="240" t="s">
        <v>134</v>
      </c>
      <c r="DWZ22" s="240" t="s">
        <v>134</v>
      </c>
      <c r="DXA22" s="240" t="s">
        <v>134</v>
      </c>
      <c r="DXB22" s="240" t="s">
        <v>134</v>
      </c>
      <c r="DXC22" s="240" t="s">
        <v>134</v>
      </c>
      <c r="DXD22" s="240" t="s">
        <v>134</v>
      </c>
      <c r="DXE22" s="240" t="s">
        <v>134</v>
      </c>
      <c r="DXF22" s="240" t="s">
        <v>134</v>
      </c>
      <c r="DXG22" s="240" t="s">
        <v>134</v>
      </c>
      <c r="DXH22" s="240" t="s">
        <v>134</v>
      </c>
      <c r="DXI22" s="240" t="s">
        <v>134</v>
      </c>
      <c r="DXJ22" s="240" t="s">
        <v>134</v>
      </c>
      <c r="DXK22" s="240" t="s">
        <v>134</v>
      </c>
      <c r="DXL22" s="240" t="s">
        <v>134</v>
      </c>
      <c r="DXM22" s="240" t="s">
        <v>134</v>
      </c>
      <c r="DXN22" s="240" t="s">
        <v>134</v>
      </c>
      <c r="DXO22" s="240" t="s">
        <v>134</v>
      </c>
      <c r="DXP22" s="240" t="s">
        <v>134</v>
      </c>
      <c r="DXQ22" s="240" t="s">
        <v>134</v>
      </c>
      <c r="DXR22" s="240" t="s">
        <v>134</v>
      </c>
      <c r="DXS22" s="240" t="s">
        <v>134</v>
      </c>
      <c r="DXT22" s="240" t="s">
        <v>134</v>
      </c>
      <c r="DXU22" s="240" t="s">
        <v>134</v>
      </c>
      <c r="DXV22" s="240" t="s">
        <v>134</v>
      </c>
      <c r="DXW22" s="240" t="s">
        <v>134</v>
      </c>
      <c r="DXX22" s="240" t="s">
        <v>134</v>
      </c>
      <c r="DXY22" s="240" t="s">
        <v>134</v>
      </c>
      <c r="DXZ22" s="240" t="s">
        <v>134</v>
      </c>
      <c r="DYA22" s="240" t="s">
        <v>134</v>
      </c>
      <c r="DYB22" s="240" t="s">
        <v>134</v>
      </c>
      <c r="DYC22" s="240" t="s">
        <v>134</v>
      </c>
      <c r="DYD22" s="240" t="s">
        <v>134</v>
      </c>
      <c r="DYE22" s="240" t="s">
        <v>134</v>
      </c>
      <c r="DYF22" s="240" t="s">
        <v>134</v>
      </c>
      <c r="DYG22" s="240" t="s">
        <v>134</v>
      </c>
      <c r="DYH22" s="240" t="s">
        <v>134</v>
      </c>
      <c r="DYI22" s="240" t="s">
        <v>134</v>
      </c>
      <c r="DYJ22" s="240" t="s">
        <v>134</v>
      </c>
      <c r="DYK22" s="240" t="s">
        <v>134</v>
      </c>
      <c r="DYL22" s="240" t="s">
        <v>134</v>
      </c>
      <c r="DYM22" s="240" t="s">
        <v>134</v>
      </c>
      <c r="DYN22" s="240" t="s">
        <v>134</v>
      </c>
      <c r="DYO22" s="240" t="s">
        <v>134</v>
      </c>
      <c r="DYP22" s="240" t="s">
        <v>134</v>
      </c>
      <c r="DYQ22" s="240" t="s">
        <v>134</v>
      </c>
      <c r="DYR22" s="240" t="s">
        <v>134</v>
      </c>
      <c r="DYS22" s="240" t="s">
        <v>134</v>
      </c>
      <c r="DYT22" s="240" t="s">
        <v>134</v>
      </c>
      <c r="DYU22" s="240" t="s">
        <v>134</v>
      </c>
      <c r="DYV22" s="240" t="s">
        <v>134</v>
      </c>
      <c r="DYW22" s="240" t="s">
        <v>134</v>
      </c>
      <c r="DYX22" s="240" t="s">
        <v>134</v>
      </c>
      <c r="DYY22" s="240" t="s">
        <v>134</v>
      </c>
      <c r="DYZ22" s="240" t="s">
        <v>134</v>
      </c>
      <c r="DZA22" s="240" t="s">
        <v>134</v>
      </c>
      <c r="DZB22" s="240" t="s">
        <v>134</v>
      </c>
      <c r="DZC22" s="240" t="s">
        <v>134</v>
      </c>
      <c r="DZD22" s="240" t="s">
        <v>134</v>
      </c>
      <c r="DZE22" s="240" t="s">
        <v>134</v>
      </c>
      <c r="DZF22" s="240" t="s">
        <v>134</v>
      </c>
      <c r="DZG22" s="240" t="s">
        <v>134</v>
      </c>
      <c r="DZH22" s="240" t="s">
        <v>134</v>
      </c>
      <c r="DZI22" s="240" t="s">
        <v>134</v>
      </c>
      <c r="DZJ22" s="240" t="s">
        <v>134</v>
      </c>
      <c r="DZK22" s="240" t="s">
        <v>134</v>
      </c>
      <c r="DZL22" s="240" t="s">
        <v>134</v>
      </c>
      <c r="DZM22" s="240" t="s">
        <v>134</v>
      </c>
      <c r="DZN22" s="240" t="s">
        <v>134</v>
      </c>
      <c r="DZO22" s="240" t="s">
        <v>134</v>
      </c>
      <c r="DZP22" s="240" t="s">
        <v>134</v>
      </c>
      <c r="DZQ22" s="240" t="s">
        <v>134</v>
      </c>
      <c r="DZR22" s="240" t="s">
        <v>134</v>
      </c>
      <c r="DZS22" s="240" t="s">
        <v>134</v>
      </c>
      <c r="DZT22" s="240" t="s">
        <v>134</v>
      </c>
      <c r="DZU22" s="240" t="s">
        <v>134</v>
      </c>
      <c r="DZV22" s="240" t="s">
        <v>134</v>
      </c>
      <c r="DZW22" s="240" t="s">
        <v>134</v>
      </c>
      <c r="DZX22" s="240" t="s">
        <v>134</v>
      </c>
      <c r="DZY22" s="240" t="s">
        <v>134</v>
      </c>
      <c r="DZZ22" s="240" t="s">
        <v>134</v>
      </c>
      <c r="EAA22" s="240" t="s">
        <v>134</v>
      </c>
      <c r="EAB22" s="240" t="s">
        <v>134</v>
      </c>
      <c r="EAC22" s="240" t="s">
        <v>134</v>
      </c>
      <c r="EAD22" s="240" t="s">
        <v>134</v>
      </c>
      <c r="EAE22" s="240" t="s">
        <v>134</v>
      </c>
      <c r="EAF22" s="240" t="s">
        <v>134</v>
      </c>
      <c r="EAG22" s="240" t="s">
        <v>134</v>
      </c>
      <c r="EAH22" s="240" t="s">
        <v>134</v>
      </c>
      <c r="EAI22" s="240" t="s">
        <v>134</v>
      </c>
      <c r="EAJ22" s="240" t="s">
        <v>134</v>
      </c>
      <c r="EAK22" s="240" t="s">
        <v>134</v>
      </c>
      <c r="EAL22" s="240" t="s">
        <v>134</v>
      </c>
      <c r="EAM22" s="240" t="s">
        <v>134</v>
      </c>
      <c r="EAN22" s="240" t="s">
        <v>134</v>
      </c>
      <c r="EAO22" s="240" t="s">
        <v>134</v>
      </c>
      <c r="EAP22" s="240" t="s">
        <v>134</v>
      </c>
      <c r="EAQ22" s="240" t="s">
        <v>134</v>
      </c>
      <c r="EAR22" s="240" t="s">
        <v>134</v>
      </c>
      <c r="EAS22" s="240" t="s">
        <v>134</v>
      </c>
      <c r="EAT22" s="240" t="s">
        <v>134</v>
      </c>
      <c r="EAU22" s="240" t="s">
        <v>134</v>
      </c>
      <c r="EAV22" s="240" t="s">
        <v>134</v>
      </c>
      <c r="EAW22" s="240" t="s">
        <v>134</v>
      </c>
      <c r="EAX22" s="240" t="s">
        <v>134</v>
      </c>
      <c r="EAY22" s="240" t="s">
        <v>134</v>
      </c>
      <c r="EAZ22" s="240" t="s">
        <v>134</v>
      </c>
      <c r="EBA22" s="240" t="s">
        <v>134</v>
      </c>
      <c r="EBB22" s="240" t="s">
        <v>134</v>
      </c>
      <c r="EBC22" s="240" t="s">
        <v>134</v>
      </c>
      <c r="EBD22" s="240" t="s">
        <v>134</v>
      </c>
      <c r="EBE22" s="240" t="s">
        <v>134</v>
      </c>
      <c r="EBF22" s="240" t="s">
        <v>134</v>
      </c>
      <c r="EBG22" s="240" t="s">
        <v>134</v>
      </c>
      <c r="EBH22" s="240" t="s">
        <v>134</v>
      </c>
      <c r="EBI22" s="240" t="s">
        <v>134</v>
      </c>
      <c r="EBJ22" s="240" t="s">
        <v>134</v>
      </c>
      <c r="EBK22" s="240" t="s">
        <v>134</v>
      </c>
      <c r="EBL22" s="240" t="s">
        <v>134</v>
      </c>
      <c r="EBM22" s="240" t="s">
        <v>134</v>
      </c>
      <c r="EBN22" s="240" t="s">
        <v>134</v>
      </c>
      <c r="EBO22" s="240" t="s">
        <v>134</v>
      </c>
      <c r="EBP22" s="240" t="s">
        <v>134</v>
      </c>
      <c r="EBQ22" s="240" t="s">
        <v>134</v>
      </c>
      <c r="EBR22" s="240" t="s">
        <v>134</v>
      </c>
      <c r="EBS22" s="240" t="s">
        <v>134</v>
      </c>
      <c r="EBT22" s="240" t="s">
        <v>134</v>
      </c>
      <c r="EBU22" s="240" t="s">
        <v>134</v>
      </c>
      <c r="EBV22" s="240" t="s">
        <v>134</v>
      </c>
      <c r="EBW22" s="240" t="s">
        <v>134</v>
      </c>
      <c r="EBX22" s="240" t="s">
        <v>134</v>
      </c>
      <c r="EBY22" s="240" t="s">
        <v>134</v>
      </c>
      <c r="EBZ22" s="240" t="s">
        <v>134</v>
      </c>
      <c r="ECA22" s="240" t="s">
        <v>134</v>
      </c>
      <c r="ECB22" s="240" t="s">
        <v>134</v>
      </c>
      <c r="ECC22" s="240" t="s">
        <v>134</v>
      </c>
      <c r="ECD22" s="240" t="s">
        <v>134</v>
      </c>
      <c r="ECE22" s="240" t="s">
        <v>134</v>
      </c>
      <c r="ECF22" s="240" t="s">
        <v>134</v>
      </c>
      <c r="ECG22" s="240" t="s">
        <v>134</v>
      </c>
      <c r="ECH22" s="240" t="s">
        <v>134</v>
      </c>
      <c r="ECI22" s="240" t="s">
        <v>134</v>
      </c>
      <c r="ECJ22" s="240" t="s">
        <v>134</v>
      </c>
      <c r="ECK22" s="240" t="s">
        <v>134</v>
      </c>
      <c r="ECL22" s="240" t="s">
        <v>134</v>
      </c>
      <c r="ECM22" s="240" t="s">
        <v>134</v>
      </c>
      <c r="ECN22" s="240" t="s">
        <v>134</v>
      </c>
      <c r="ECO22" s="240" t="s">
        <v>134</v>
      </c>
      <c r="ECP22" s="240" t="s">
        <v>134</v>
      </c>
      <c r="ECQ22" s="240" t="s">
        <v>134</v>
      </c>
      <c r="ECR22" s="240" t="s">
        <v>134</v>
      </c>
      <c r="ECS22" s="240" t="s">
        <v>134</v>
      </c>
      <c r="ECT22" s="240" t="s">
        <v>134</v>
      </c>
      <c r="ECU22" s="240" t="s">
        <v>134</v>
      </c>
      <c r="ECV22" s="240" t="s">
        <v>134</v>
      </c>
      <c r="ECW22" s="240" t="s">
        <v>134</v>
      </c>
      <c r="ECX22" s="240" t="s">
        <v>134</v>
      </c>
      <c r="ECY22" s="240" t="s">
        <v>134</v>
      </c>
      <c r="ECZ22" s="240" t="s">
        <v>134</v>
      </c>
      <c r="EDA22" s="240" t="s">
        <v>134</v>
      </c>
      <c r="EDB22" s="240" t="s">
        <v>134</v>
      </c>
      <c r="EDC22" s="240" t="s">
        <v>134</v>
      </c>
      <c r="EDD22" s="240" t="s">
        <v>134</v>
      </c>
      <c r="EDE22" s="240" t="s">
        <v>134</v>
      </c>
      <c r="EDF22" s="240" t="s">
        <v>134</v>
      </c>
      <c r="EDG22" s="240" t="s">
        <v>134</v>
      </c>
      <c r="EDH22" s="240" t="s">
        <v>134</v>
      </c>
      <c r="EDI22" s="240" t="s">
        <v>134</v>
      </c>
      <c r="EDJ22" s="240" t="s">
        <v>134</v>
      </c>
      <c r="EDK22" s="240" t="s">
        <v>134</v>
      </c>
      <c r="EDL22" s="240" t="s">
        <v>134</v>
      </c>
      <c r="EDM22" s="240" t="s">
        <v>134</v>
      </c>
      <c r="EDN22" s="240" t="s">
        <v>134</v>
      </c>
      <c r="EDO22" s="240" t="s">
        <v>134</v>
      </c>
      <c r="EDP22" s="240" t="s">
        <v>134</v>
      </c>
      <c r="EDQ22" s="240" t="s">
        <v>134</v>
      </c>
      <c r="EDR22" s="240" t="s">
        <v>134</v>
      </c>
      <c r="EDS22" s="240" t="s">
        <v>134</v>
      </c>
      <c r="EDT22" s="240" t="s">
        <v>134</v>
      </c>
      <c r="EDU22" s="240" t="s">
        <v>134</v>
      </c>
      <c r="EDV22" s="240" t="s">
        <v>134</v>
      </c>
      <c r="EDW22" s="240" t="s">
        <v>134</v>
      </c>
      <c r="EDX22" s="240" t="s">
        <v>134</v>
      </c>
      <c r="EDY22" s="240" t="s">
        <v>134</v>
      </c>
      <c r="EDZ22" s="240" t="s">
        <v>134</v>
      </c>
      <c r="EEA22" s="240" t="s">
        <v>134</v>
      </c>
      <c r="EEB22" s="240" t="s">
        <v>134</v>
      </c>
      <c r="EEC22" s="240" t="s">
        <v>134</v>
      </c>
      <c r="EED22" s="240" t="s">
        <v>134</v>
      </c>
      <c r="EEE22" s="240" t="s">
        <v>134</v>
      </c>
      <c r="EEF22" s="240" t="s">
        <v>134</v>
      </c>
      <c r="EEG22" s="240" t="s">
        <v>134</v>
      </c>
      <c r="EEH22" s="240" t="s">
        <v>134</v>
      </c>
      <c r="EEI22" s="240" t="s">
        <v>134</v>
      </c>
      <c r="EEJ22" s="240" t="s">
        <v>134</v>
      </c>
      <c r="EEK22" s="240" t="s">
        <v>134</v>
      </c>
      <c r="EEL22" s="240" t="s">
        <v>134</v>
      </c>
      <c r="EEM22" s="240" t="s">
        <v>134</v>
      </c>
      <c r="EEN22" s="240" t="s">
        <v>134</v>
      </c>
      <c r="EEO22" s="240" t="s">
        <v>134</v>
      </c>
      <c r="EEP22" s="240" t="s">
        <v>134</v>
      </c>
      <c r="EEQ22" s="240" t="s">
        <v>134</v>
      </c>
      <c r="EER22" s="240" t="s">
        <v>134</v>
      </c>
      <c r="EES22" s="240" t="s">
        <v>134</v>
      </c>
      <c r="EET22" s="240" t="s">
        <v>134</v>
      </c>
      <c r="EEU22" s="240" t="s">
        <v>134</v>
      </c>
      <c r="EEV22" s="240" t="s">
        <v>134</v>
      </c>
      <c r="EEW22" s="240" t="s">
        <v>134</v>
      </c>
      <c r="EEX22" s="240" t="s">
        <v>134</v>
      </c>
      <c r="EEY22" s="240" t="s">
        <v>134</v>
      </c>
      <c r="EEZ22" s="240" t="s">
        <v>134</v>
      </c>
      <c r="EFA22" s="240" t="s">
        <v>134</v>
      </c>
      <c r="EFB22" s="240" t="s">
        <v>134</v>
      </c>
      <c r="EFC22" s="240" t="s">
        <v>134</v>
      </c>
      <c r="EFD22" s="240" t="s">
        <v>134</v>
      </c>
      <c r="EFE22" s="240" t="s">
        <v>134</v>
      </c>
      <c r="EFF22" s="240" t="s">
        <v>134</v>
      </c>
      <c r="EFG22" s="240" t="s">
        <v>134</v>
      </c>
      <c r="EFH22" s="240" t="s">
        <v>134</v>
      </c>
      <c r="EFI22" s="240" t="s">
        <v>134</v>
      </c>
      <c r="EFJ22" s="240" t="s">
        <v>134</v>
      </c>
      <c r="EFK22" s="240" t="s">
        <v>134</v>
      </c>
      <c r="EFL22" s="240" t="s">
        <v>134</v>
      </c>
      <c r="EFM22" s="240" t="s">
        <v>134</v>
      </c>
      <c r="EFN22" s="240" t="s">
        <v>134</v>
      </c>
      <c r="EFO22" s="240" t="s">
        <v>134</v>
      </c>
      <c r="EFP22" s="240" t="s">
        <v>134</v>
      </c>
      <c r="EFQ22" s="240" t="s">
        <v>134</v>
      </c>
      <c r="EFR22" s="240" t="s">
        <v>134</v>
      </c>
      <c r="EFS22" s="240" t="s">
        <v>134</v>
      </c>
      <c r="EFT22" s="240" t="s">
        <v>134</v>
      </c>
      <c r="EFU22" s="240" t="s">
        <v>134</v>
      </c>
      <c r="EFV22" s="240" t="s">
        <v>134</v>
      </c>
      <c r="EFW22" s="240" t="s">
        <v>134</v>
      </c>
      <c r="EFX22" s="240" t="s">
        <v>134</v>
      </c>
      <c r="EFY22" s="240" t="s">
        <v>134</v>
      </c>
      <c r="EFZ22" s="240" t="s">
        <v>134</v>
      </c>
      <c r="EGA22" s="240" t="s">
        <v>134</v>
      </c>
      <c r="EGB22" s="240" t="s">
        <v>134</v>
      </c>
      <c r="EGC22" s="240" t="s">
        <v>134</v>
      </c>
      <c r="EGD22" s="240" t="s">
        <v>134</v>
      </c>
      <c r="EGE22" s="240" t="s">
        <v>134</v>
      </c>
      <c r="EGF22" s="240" t="s">
        <v>134</v>
      </c>
      <c r="EGG22" s="240" t="s">
        <v>134</v>
      </c>
      <c r="EGH22" s="240" t="s">
        <v>134</v>
      </c>
      <c r="EGI22" s="240" t="s">
        <v>134</v>
      </c>
      <c r="EGJ22" s="240" t="s">
        <v>134</v>
      </c>
      <c r="EGK22" s="240" t="s">
        <v>134</v>
      </c>
      <c r="EGL22" s="240" t="s">
        <v>134</v>
      </c>
      <c r="EGM22" s="240" t="s">
        <v>134</v>
      </c>
      <c r="EGN22" s="240" t="s">
        <v>134</v>
      </c>
      <c r="EGO22" s="240" t="s">
        <v>134</v>
      </c>
      <c r="EGP22" s="240" t="s">
        <v>134</v>
      </c>
      <c r="EGQ22" s="240" t="s">
        <v>134</v>
      </c>
      <c r="EGR22" s="240" t="s">
        <v>134</v>
      </c>
      <c r="EGS22" s="240" t="s">
        <v>134</v>
      </c>
      <c r="EGT22" s="240" t="s">
        <v>134</v>
      </c>
      <c r="EGU22" s="240" t="s">
        <v>134</v>
      </c>
      <c r="EGV22" s="240" t="s">
        <v>134</v>
      </c>
      <c r="EGW22" s="240" t="s">
        <v>134</v>
      </c>
      <c r="EGX22" s="240" t="s">
        <v>134</v>
      </c>
      <c r="EGY22" s="240" t="s">
        <v>134</v>
      </c>
      <c r="EGZ22" s="240" t="s">
        <v>134</v>
      </c>
      <c r="EHA22" s="240" t="s">
        <v>134</v>
      </c>
      <c r="EHB22" s="240" t="s">
        <v>134</v>
      </c>
      <c r="EHC22" s="240" t="s">
        <v>134</v>
      </c>
      <c r="EHD22" s="240" t="s">
        <v>134</v>
      </c>
      <c r="EHE22" s="240" t="s">
        <v>134</v>
      </c>
      <c r="EHF22" s="240" t="s">
        <v>134</v>
      </c>
      <c r="EHG22" s="240" t="s">
        <v>134</v>
      </c>
      <c r="EHH22" s="240" t="s">
        <v>134</v>
      </c>
      <c r="EHI22" s="240" t="s">
        <v>134</v>
      </c>
      <c r="EHJ22" s="240" t="s">
        <v>134</v>
      </c>
      <c r="EHK22" s="240" t="s">
        <v>134</v>
      </c>
      <c r="EHL22" s="240" t="s">
        <v>134</v>
      </c>
      <c r="EHM22" s="240" t="s">
        <v>134</v>
      </c>
      <c r="EHN22" s="240" t="s">
        <v>134</v>
      </c>
      <c r="EHO22" s="240" t="s">
        <v>134</v>
      </c>
      <c r="EHP22" s="240" t="s">
        <v>134</v>
      </c>
      <c r="EHQ22" s="240" t="s">
        <v>134</v>
      </c>
      <c r="EHR22" s="240" t="s">
        <v>134</v>
      </c>
      <c r="EHS22" s="240" t="s">
        <v>134</v>
      </c>
      <c r="EHT22" s="240" t="s">
        <v>134</v>
      </c>
      <c r="EHU22" s="240" t="s">
        <v>134</v>
      </c>
      <c r="EHV22" s="240" t="s">
        <v>134</v>
      </c>
      <c r="EHW22" s="240" t="s">
        <v>134</v>
      </c>
      <c r="EHX22" s="240" t="s">
        <v>134</v>
      </c>
      <c r="EHY22" s="240" t="s">
        <v>134</v>
      </c>
      <c r="EHZ22" s="240" t="s">
        <v>134</v>
      </c>
      <c r="EIA22" s="240" t="s">
        <v>134</v>
      </c>
      <c r="EIB22" s="240" t="s">
        <v>134</v>
      </c>
      <c r="EIC22" s="240" t="s">
        <v>134</v>
      </c>
      <c r="EID22" s="240" t="s">
        <v>134</v>
      </c>
      <c r="EIE22" s="240" t="s">
        <v>134</v>
      </c>
      <c r="EIF22" s="240" t="s">
        <v>134</v>
      </c>
      <c r="EIG22" s="240" t="s">
        <v>134</v>
      </c>
      <c r="EIH22" s="240" t="s">
        <v>134</v>
      </c>
      <c r="EII22" s="240" t="s">
        <v>134</v>
      </c>
      <c r="EIJ22" s="240" t="s">
        <v>134</v>
      </c>
      <c r="EIK22" s="240" t="s">
        <v>134</v>
      </c>
      <c r="EIL22" s="240" t="s">
        <v>134</v>
      </c>
      <c r="EIM22" s="240" t="s">
        <v>134</v>
      </c>
      <c r="EIN22" s="240" t="s">
        <v>134</v>
      </c>
      <c r="EIO22" s="240" t="s">
        <v>134</v>
      </c>
      <c r="EIP22" s="240" t="s">
        <v>134</v>
      </c>
      <c r="EIQ22" s="240" t="s">
        <v>134</v>
      </c>
      <c r="EIR22" s="240" t="s">
        <v>134</v>
      </c>
      <c r="EIS22" s="240" t="s">
        <v>134</v>
      </c>
      <c r="EIT22" s="240" t="s">
        <v>134</v>
      </c>
      <c r="EIU22" s="240" t="s">
        <v>134</v>
      </c>
      <c r="EIV22" s="240" t="s">
        <v>134</v>
      </c>
      <c r="EIW22" s="240" t="s">
        <v>134</v>
      </c>
      <c r="EIX22" s="240" t="s">
        <v>134</v>
      </c>
      <c r="EIY22" s="240" t="s">
        <v>134</v>
      </c>
      <c r="EIZ22" s="240" t="s">
        <v>134</v>
      </c>
      <c r="EJA22" s="240" t="s">
        <v>134</v>
      </c>
      <c r="EJB22" s="240" t="s">
        <v>134</v>
      </c>
      <c r="EJC22" s="240" t="s">
        <v>134</v>
      </c>
      <c r="EJD22" s="240" t="s">
        <v>134</v>
      </c>
      <c r="EJE22" s="240" t="s">
        <v>134</v>
      </c>
      <c r="EJF22" s="240" t="s">
        <v>134</v>
      </c>
      <c r="EJG22" s="240" t="s">
        <v>134</v>
      </c>
      <c r="EJH22" s="240" t="s">
        <v>134</v>
      </c>
      <c r="EJI22" s="240" t="s">
        <v>134</v>
      </c>
      <c r="EJJ22" s="240" t="s">
        <v>134</v>
      </c>
      <c r="EJK22" s="240" t="s">
        <v>134</v>
      </c>
      <c r="EJL22" s="240" t="s">
        <v>134</v>
      </c>
      <c r="EJM22" s="240" t="s">
        <v>134</v>
      </c>
      <c r="EJN22" s="240" t="s">
        <v>134</v>
      </c>
      <c r="EJO22" s="240" t="s">
        <v>134</v>
      </c>
      <c r="EJP22" s="240" t="s">
        <v>134</v>
      </c>
      <c r="EJQ22" s="240" t="s">
        <v>134</v>
      </c>
      <c r="EJR22" s="240" t="s">
        <v>134</v>
      </c>
      <c r="EJS22" s="240" t="s">
        <v>134</v>
      </c>
      <c r="EJT22" s="240" t="s">
        <v>134</v>
      </c>
      <c r="EJU22" s="240" t="s">
        <v>134</v>
      </c>
      <c r="EJV22" s="240" t="s">
        <v>134</v>
      </c>
      <c r="EJW22" s="240" t="s">
        <v>134</v>
      </c>
      <c r="EJX22" s="240" t="s">
        <v>134</v>
      </c>
      <c r="EJY22" s="240" t="s">
        <v>134</v>
      </c>
      <c r="EJZ22" s="240" t="s">
        <v>134</v>
      </c>
      <c r="EKA22" s="240" t="s">
        <v>134</v>
      </c>
      <c r="EKB22" s="240" t="s">
        <v>134</v>
      </c>
      <c r="EKC22" s="240" t="s">
        <v>134</v>
      </c>
      <c r="EKD22" s="240" t="s">
        <v>134</v>
      </c>
      <c r="EKE22" s="240" t="s">
        <v>134</v>
      </c>
      <c r="EKF22" s="240" t="s">
        <v>134</v>
      </c>
      <c r="EKG22" s="240" t="s">
        <v>134</v>
      </c>
      <c r="EKH22" s="240" t="s">
        <v>134</v>
      </c>
      <c r="EKI22" s="240" t="s">
        <v>134</v>
      </c>
      <c r="EKJ22" s="240" t="s">
        <v>134</v>
      </c>
      <c r="EKK22" s="240" t="s">
        <v>134</v>
      </c>
      <c r="EKL22" s="240" t="s">
        <v>134</v>
      </c>
      <c r="EKM22" s="240" t="s">
        <v>134</v>
      </c>
      <c r="EKN22" s="240" t="s">
        <v>134</v>
      </c>
      <c r="EKO22" s="240" t="s">
        <v>134</v>
      </c>
      <c r="EKP22" s="240" t="s">
        <v>134</v>
      </c>
      <c r="EKQ22" s="240" t="s">
        <v>134</v>
      </c>
      <c r="EKR22" s="240" t="s">
        <v>134</v>
      </c>
      <c r="EKS22" s="240" t="s">
        <v>134</v>
      </c>
      <c r="EKT22" s="240" t="s">
        <v>134</v>
      </c>
      <c r="EKU22" s="240" t="s">
        <v>134</v>
      </c>
      <c r="EKV22" s="240" t="s">
        <v>134</v>
      </c>
      <c r="EKW22" s="240" t="s">
        <v>134</v>
      </c>
      <c r="EKX22" s="240" t="s">
        <v>134</v>
      </c>
      <c r="EKY22" s="240" t="s">
        <v>134</v>
      </c>
      <c r="EKZ22" s="240" t="s">
        <v>134</v>
      </c>
      <c r="ELA22" s="240" t="s">
        <v>134</v>
      </c>
      <c r="ELB22" s="240" t="s">
        <v>134</v>
      </c>
      <c r="ELC22" s="240" t="s">
        <v>134</v>
      </c>
      <c r="ELD22" s="240" t="s">
        <v>134</v>
      </c>
      <c r="ELE22" s="240" t="s">
        <v>134</v>
      </c>
      <c r="ELF22" s="240" t="s">
        <v>134</v>
      </c>
      <c r="ELG22" s="240" t="s">
        <v>134</v>
      </c>
      <c r="ELH22" s="240" t="s">
        <v>134</v>
      </c>
      <c r="ELI22" s="240" t="s">
        <v>134</v>
      </c>
      <c r="ELJ22" s="240" t="s">
        <v>134</v>
      </c>
      <c r="ELK22" s="240" t="s">
        <v>134</v>
      </c>
      <c r="ELL22" s="240" t="s">
        <v>134</v>
      </c>
      <c r="ELM22" s="240" t="s">
        <v>134</v>
      </c>
      <c r="ELN22" s="240" t="s">
        <v>134</v>
      </c>
      <c r="ELO22" s="240" t="s">
        <v>134</v>
      </c>
      <c r="ELP22" s="240" t="s">
        <v>134</v>
      </c>
      <c r="ELQ22" s="240" t="s">
        <v>134</v>
      </c>
      <c r="ELR22" s="240" t="s">
        <v>134</v>
      </c>
      <c r="ELS22" s="240" t="s">
        <v>134</v>
      </c>
      <c r="ELT22" s="240" t="s">
        <v>134</v>
      </c>
      <c r="ELU22" s="240" t="s">
        <v>134</v>
      </c>
      <c r="ELV22" s="240" t="s">
        <v>134</v>
      </c>
      <c r="ELW22" s="240" t="s">
        <v>134</v>
      </c>
      <c r="ELX22" s="240" t="s">
        <v>134</v>
      </c>
      <c r="ELY22" s="240" t="s">
        <v>134</v>
      </c>
      <c r="ELZ22" s="240" t="s">
        <v>134</v>
      </c>
      <c r="EMA22" s="240" t="s">
        <v>134</v>
      </c>
      <c r="EMB22" s="240" t="s">
        <v>134</v>
      </c>
      <c r="EMC22" s="240" t="s">
        <v>134</v>
      </c>
      <c r="EMD22" s="240" t="s">
        <v>134</v>
      </c>
      <c r="EME22" s="240" t="s">
        <v>134</v>
      </c>
      <c r="EMF22" s="240" t="s">
        <v>134</v>
      </c>
      <c r="EMG22" s="240" t="s">
        <v>134</v>
      </c>
      <c r="EMH22" s="240" t="s">
        <v>134</v>
      </c>
      <c r="EMI22" s="240" t="s">
        <v>134</v>
      </c>
      <c r="EMJ22" s="240" t="s">
        <v>134</v>
      </c>
      <c r="EMK22" s="240" t="s">
        <v>134</v>
      </c>
      <c r="EML22" s="240" t="s">
        <v>134</v>
      </c>
      <c r="EMM22" s="240" t="s">
        <v>134</v>
      </c>
      <c r="EMN22" s="240" t="s">
        <v>134</v>
      </c>
      <c r="EMO22" s="240" t="s">
        <v>134</v>
      </c>
      <c r="EMP22" s="240" t="s">
        <v>134</v>
      </c>
      <c r="EMQ22" s="240" t="s">
        <v>134</v>
      </c>
      <c r="EMR22" s="240" t="s">
        <v>134</v>
      </c>
      <c r="EMS22" s="240" t="s">
        <v>134</v>
      </c>
      <c r="EMT22" s="240" t="s">
        <v>134</v>
      </c>
      <c r="EMU22" s="240" t="s">
        <v>134</v>
      </c>
      <c r="EMV22" s="240" t="s">
        <v>134</v>
      </c>
      <c r="EMW22" s="240" t="s">
        <v>134</v>
      </c>
      <c r="EMX22" s="240" t="s">
        <v>134</v>
      </c>
      <c r="EMY22" s="240" t="s">
        <v>134</v>
      </c>
      <c r="EMZ22" s="240" t="s">
        <v>134</v>
      </c>
      <c r="ENA22" s="240" t="s">
        <v>134</v>
      </c>
      <c r="ENB22" s="240" t="s">
        <v>134</v>
      </c>
      <c r="ENC22" s="240" t="s">
        <v>134</v>
      </c>
      <c r="END22" s="240" t="s">
        <v>134</v>
      </c>
      <c r="ENE22" s="240" t="s">
        <v>134</v>
      </c>
      <c r="ENF22" s="240" t="s">
        <v>134</v>
      </c>
      <c r="ENG22" s="240" t="s">
        <v>134</v>
      </c>
      <c r="ENH22" s="240" t="s">
        <v>134</v>
      </c>
      <c r="ENI22" s="240" t="s">
        <v>134</v>
      </c>
      <c r="ENJ22" s="240" t="s">
        <v>134</v>
      </c>
      <c r="ENK22" s="240" t="s">
        <v>134</v>
      </c>
      <c r="ENL22" s="240" t="s">
        <v>134</v>
      </c>
      <c r="ENM22" s="240" t="s">
        <v>134</v>
      </c>
      <c r="ENN22" s="240" t="s">
        <v>134</v>
      </c>
      <c r="ENO22" s="240" t="s">
        <v>134</v>
      </c>
      <c r="ENP22" s="240" t="s">
        <v>134</v>
      </c>
      <c r="ENQ22" s="240" t="s">
        <v>134</v>
      </c>
      <c r="ENR22" s="240" t="s">
        <v>134</v>
      </c>
      <c r="ENS22" s="240" t="s">
        <v>134</v>
      </c>
      <c r="ENT22" s="240" t="s">
        <v>134</v>
      </c>
      <c r="ENU22" s="240" t="s">
        <v>134</v>
      </c>
      <c r="ENV22" s="240" t="s">
        <v>134</v>
      </c>
      <c r="ENW22" s="240" t="s">
        <v>134</v>
      </c>
      <c r="ENX22" s="240" t="s">
        <v>134</v>
      </c>
      <c r="ENY22" s="240" t="s">
        <v>134</v>
      </c>
      <c r="ENZ22" s="240" t="s">
        <v>134</v>
      </c>
      <c r="EOA22" s="240" t="s">
        <v>134</v>
      </c>
      <c r="EOB22" s="240" t="s">
        <v>134</v>
      </c>
      <c r="EOC22" s="240" t="s">
        <v>134</v>
      </c>
      <c r="EOD22" s="240" t="s">
        <v>134</v>
      </c>
      <c r="EOE22" s="240" t="s">
        <v>134</v>
      </c>
      <c r="EOF22" s="240" t="s">
        <v>134</v>
      </c>
      <c r="EOG22" s="240" t="s">
        <v>134</v>
      </c>
      <c r="EOH22" s="240" t="s">
        <v>134</v>
      </c>
      <c r="EOI22" s="240" t="s">
        <v>134</v>
      </c>
      <c r="EOJ22" s="240" t="s">
        <v>134</v>
      </c>
      <c r="EOK22" s="240" t="s">
        <v>134</v>
      </c>
      <c r="EOL22" s="240" t="s">
        <v>134</v>
      </c>
      <c r="EOM22" s="240" t="s">
        <v>134</v>
      </c>
      <c r="EON22" s="240" t="s">
        <v>134</v>
      </c>
      <c r="EOO22" s="240" t="s">
        <v>134</v>
      </c>
      <c r="EOP22" s="240" t="s">
        <v>134</v>
      </c>
      <c r="EOQ22" s="240" t="s">
        <v>134</v>
      </c>
      <c r="EOR22" s="240" t="s">
        <v>134</v>
      </c>
      <c r="EOS22" s="240" t="s">
        <v>134</v>
      </c>
      <c r="EOT22" s="240" t="s">
        <v>134</v>
      </c>
      <c r="EOU22" s="240" t="s">
        <v>134</v>
      </c>
      <c r="EOV22" s="240" t="s">
        <v>134</v>
      </c>
      <c r="EOW22" s="240" t="s">
        <v>134</v>
      </c>
      <c r="EOX22" s="240" t="s">
        <v>134</v>
      </c>
      <c r="EOY22" s="240" t="s">
        <v>134</v>
      </c>
      <c r="EOZ22" s="240" t="s">
        <v>134</v>
      </c>
      <c r="EPA22" s="240" t="s">
        <v>134</v>
      </c>
      <c r="EPB22" s="240" t="s">
        <v>134</v>
      </c>
      <c r="EPC22" s="240" t="s">
        <v>134</v>
      </c>
      <c r="EPD22" s="240" t="s">
        <v>134</v>
      </c>
      <c r="EPE22" s="240" t="s">
        <v>134</v>
      </c>
      <c r="EPF22" s="240" t="s">
        <v>134</v>
      </c>
      <c r="EPG22" s="240" t="s">
        <v>134</v>
      </c>
      <c r="EPH22" s="240" t="s">
        <v>134</v>
      </c>
      <c r="EPI22" s="240" t="s">
        <v>134</v>
      </c>
      <c r="EPJ22" s="240" t="s">
        <v>134</v>
      </c>
      <c r="EPK22" s="240" t="s">
        <v>134</v>
      </c>
      <c r="EPL22" s="240" t="s">
        <v>134</v>
      </c>
      <c r="EPM22" s="240" t="s">
        <v>134</v>
      </c>
      <c r="EPN22" s="240" t="s">
        <v>134</v>
      </c>
      <c r="EPO22" s="240" t="s">
        <v>134</v>
      </c>
      <c r="EPP22" s="240" t="s">
        <v>134</v>
      </c>
      <c r="EPQ22" s="240" t="s">
        <v>134</v>
      </c>
      <c r="EPR22" s="240" t="s">
        <v>134</v>
      </c>
      <c r="EPS22" s="240" t="s">
        <v>134</v>
      </c>
      <c r="EPT22" s="240" t="s">
        <v>134</v>
      </c>
      <c r="EPU22" s="240" t="s">
        <v>134</v>
      </c>
      <c r="EPV22" s="240" t="s">
        <v>134</v>
      </c>
      <c r="EPW22" s="240" t="s">
        <v>134</v>
      </c>
      <c r="EPX22" s="240" t="s">
        <v>134</v>
      </c>
      <c r="EPY22" s="240" t="s">
        <v>134</v>
      </c>
      <c r="EPZ22" s="240" t="s">
        <v>134</v>
      </c>
      <c r="EQA22" s="240" t="s">
        <v>134</v>
      </c>
      <c r="EQB22" s="240" t="s">
        <v>134</v>
      </c>
      <c r="EQC22" s="240" t="s">
        <v>134</v>
      </c>
      <c r="EQD22" s="240" t="s">
        <v>134</v>
      </c>
      <c r="EQE22" s="240" t="s">
        <v>134</v>
      </c>
      <c r="EQF22" s="240" t="s">
        <v>134</v>
      </c>
      <c r="EQG22" s="240" t="s">
        <v>134</v>
      </c>
      <c r="EQH22" s="240" t="s">
        <v>134</v>
      </c>
      <c r="EQI22" s="240" t="s">
        <v>134</v>
      </c>
      <c r="EQJ22" s="240" t="s">
        <v>134</v>
      </c>
      <c r="EQK22" s="240" t="s">
        <v>134</v>
      </c>
      <c r="EQL22" s="240" t="s">
        <v>134</v>
      </c>
      <c r="EQM22" s="240" t="s">
        <v>134</v>
      </c>
      <c r="EQN22" s="240" t="s">
        <v>134</v>
      </c>
      <c r="EQO22" s="240" t="s">
        <v>134</v>
      </c>
      <c r="EQP22" s="240" t="s">
        <v>134</v>
      </c>
      <c r="EQQ22" s="240" t="s">
        <v>134</v>
      </c>
      <c r="EQR22" s="240" t="s">
        <v>134</v>
      </c>
      <c r="EQS22" s="240" t="s">
        <v>134</v>
      </c>
      <c r="EQT22" s="240" t="s">
        <v>134</v>
      </c>
      <c r="EQU22" s="240" t="s">
        <v>134</v>
      </c>
      <c r="EQV22" s="240" t="s">
        <v>134</v>
      </c>
      <c r="EQW22" s="240" t="s">
        <v>134</v>
      </c>
      <c r="EQX22" s="240" t="s">
        <v>134</v>
      </c>
      <c r="EQY22" s="240" t="s">
        <v>134</v>
      </c>
      <c r="EQZ22" s="240" t="s">
        <v>134</v>
      </c>
      <c r="ERA22" s="240" t="s">
        <v>134</v>
      </c>
      <c r="ERB22" s="240" t="s">
        <v>134</v>
      </c>
      <c r="ERC22" s="240" t="s">
        <v>134</v>
      </c>
      <c r="ERD22" s="240" t="s">
        <v>134</v>
      </c>
      <c r="ERE22" s="240" t="s">
        <v>134</v>
      </c>
      <c r="ERF22" s="240" t="s">
        <v>134</v>
      </c>
      <c r="ERG22" s="240" t="s">
        <v>134</v>
      </c>
      <c r="ERH22" s="240" t="s">
        <v>134</v>
      </c>
      <c r="ERI22" s="240" t="s">
        <v>134</v>
      </c>
      <c r="ERJ22" s="240" t="s">
        <v>134</v>
      </c>
      <c r="ERK22" s="240" t="s">
        <v>134</v>
      </c>
      <c r="ERL22" s="240" t="s">
        <v>134</v>
      </c>
      <c r="ERM22" s="240" t="s">
        <v>134</v>
      </c>
      <c r="ERN22" s="240" t="s">
        <v>134</v>
      </c>
      <c r="ERO22" s="240" t="s">
        <v>134</v>
      </c>
      <c r="ERP22" s="240" t="s">
        <v>134</v>
      </c>
      <c r="ERQ22" s="240" t="s">
        <v>134</v>
      </c>
      <c r="ERR22" s="240" t="s">
        <v>134</v>
      </c>
      <c r="ERS22" s="240" t="s">
        <v>134</v>
      </c>
      <c r="ERT22" s="240" t="s">
        <v>134</v>
      </c>
      <c r="ERU22" s="240" t="s">
        <v>134</v>
      </c>
      <c r="ERV22" s="240" t="s">
        <v>134</v>
      </c>
      <c r="ERW22" s="240" t="s">
        <v>134</v>
      </c>
      <c r="ERX22" s="240" t="s">
        <v>134</v>
      </c>
      <c r="ERY22" s="240" t="s">
        <v>134</v>
      </c>
      <c r="ERZ22" s="240" t="s">
        <v>134</v>
      </c>
      <c r="ESA22" s="240" t="s">
        <v>134</v>
      </c>
      <c r="ESB22" s="240" t="s">
        <v>134</v>
      </c>
      <c r="ESC22" s="240" t="s">
        <v>134</v>
      </c>
      <c r="ESD22" s="240" t="s">
        <v>134</v>
      </c>
      <c r="ESE22" s="240" t="s">
        <v>134</v>
      </c>
      <c r="ESF22" s="240" t="s">
        <v>134</v>
      </c>
      <c r="ESG22" s="240" t="s">
        <v>134</v>
      </c>
      <c r="ESH22" s="240" t="s">
        <v>134</v>
      </c>
      <c r="ESI22" s="240" t="s">
        <v>134</v>
      </c>
      <c r="ESJ22" s="240" t="s">
        <v>134</v>
      </c>
      <c r="ESK22" s="240" t="s">
        <v>134</v>
      </c>
      <c r="ESL22" s="240" t="s">
        <v>134</v>
      </c>
      <c r="ESM22" s="240" t="s">
        <v>134</v>
      </c>
      <c r="ESN22" s="240" t="s">
        <v>134</v>
      </c>
      <c r="ESO22" s="240" t="s">
        <v>134</v>
      </c>
      <c r="ESP22" s="240" t="s">
        <v>134</v>
      </c>
      <c r="ESQ22" s="240" t="s">
        <v>134</v>
      </c>
      <c r="ESR22" s="240" t="s">
        <v>134</v>
      </c>
      <c r="ESS22" s="240" t="s">
        <v>134</v>
      </c>
      <c r="EST22" s="240" t="s">
        <v>134</v>
      </c>
      <c r="ESU22" s="240" t="s">
        <v>134</v>
      </c>
      <c r="ESV22" s="240" t="s">
        <v>134</v>
      </c>
      <c r="ESW22" s="240" t="s">
        <v>134</v>
      </c>
      <c r="ESX22" s="240" t="s">
        <v>134</v>
      </c>
      <c r="ESY22" s="240" t="s">
        <v>134</v>
      </c>
      <c r="ESZ22" s="240" t="s">
        <v>134</v>
      </c>
      <c r="ETA22" s="240" t="s">
        <v>134</v>
      </c>
      <c r="ETB22" s="240" t="s">
        <v>134</v>
      </c>
      <c r="ETC22" s="240" t="s">
        <v>134</v>
      </c>
      <c r="ETD22" s="240" t="s">
        <v>134</v>
      </c>
      <c r="ETE22" s="240" t="s">
        <v>134</v>
      </c>
      <c r="ETF22" s="240" t="s">
        <v>134</v>
      </c>
      <c r="ETG22" s="240" t="s">
        <v>134</v>
      </c>
      <c r="ETH22" s="240" t="s">
        <v>134</v>
      </c>
      <c r="ETI22" s="240" t="s">
        <v>134</v>
      </c>
      <c r="ETJ22" s="240" t="s">
        <v>134</v>
      </c>
      <c r="ETK22" s="240" t="s">
        <v>134</v>
      </c>
      <c r="ETL22" s="240" t="s">
        <v>134</v>
      </c>
      <c r="ETM22" s="240" t="s">
        <v>134</v>
      </c>
      <c r="ETN22" s="240" t="s">
        <v>134</v>
      </c>
      <c r="ETO22" s="240" t="s">
        <v>134</v>
      </c>
      <c r="ETP22" s="240" t="s">
        <v>134</v>
      </c>
      <c r="ETQ22" s="240" t="s">
        <v>134</v>
      </c>
      <c r="ETR22" s="240" t="s">
        <v>134</v>
      </c>
      <c r="ETS22" s="240" t="s">
        <v>134</v>
      </c>
      <c r="ETT22" s="240" t="s">
        <v>134</v>
      </c>
      <c r="ETU22" s="240" t="s">
        <v>134</v>
      </c>
      <c r="ETV22" s="240" t="s">
        <v>134</v>
      </c>
      <c r="ETW22" s="240" t="s">
        <v>134</v>
      </c>
      <c r="ETX22" s="240" t="s">
        <v>134</v>
      </c>
      <c r="ETY22" s="240" t="s">
        <v>134</v>
      </c>
      <c r="ETZ22" s="240" t="s">
        <v>134</v>
      </c>
      <c r="EUA22" s="240" t="s">
        <v>134</v>
      </c>
      <c r="EUB22" s="240" t="s">
        <v>134</v>
      </c>
      <c r="EUC22" s="240" t="s">
        <v>134</v>
      </c>
      <c r="EUD22" s="240" t="s">
        <v>134</v>
      </c>
      <c r="EUE22" s="240" t="s">
        <v>134</v>
      </c>
      <c r="EUF22" s="240" t="s">
        <v>134</v>
      </c>
      <c r="EUG22" s="240" t="s">
        <v>134</v>
      </c>
      <c r="EUH22" s="240" t="s">
        <v>134</v>
      </c>
      <c r="EUI22" s="240" t="s">
        <v>134</v>
      </c>
      <c r="EUJ22" s="240" t="s">
        <v>134</v>
      </c>
      <c r="EUK22" s="240" t="s">
        <v>134</v>
      </c>
      <c r="EUL22" s="240" t="s">
        <v>134</v>
      </c>
      <c r="EUM22" s="240" t="s">
        <v>134</v>
      </c>
      <c r="EUN22" s="240" t="s">
        <v>134</v>
      </c>
      <c r="EUO22" s="240" t="s">
        <v>134</v>
      </c>
      <c r="EUP22" s="240" t="s">
        <v>134</v>
      </c>
      <c r="EUQ22" s="240" t="s">
        <v>134</v>
      </c>
      <c r="EUR22" s="240" t="s">
        <v>134</v>
      </c>
      <c r="EUS22" s="240" t="s">
        <v>134</v>
      </c>
      <c r="EUT22" s="240" t="s">
        <v>134</v>
      </c>
      <c r="EUU22" s="240" t="s">
        <v>134</v>
      </c>
      <c r="EUV22" s="240" t="s">
        <v>134</v>
      </c>
      <c r="EUW22" s="240" t="s">
        <v>134</v>
      </c>
      <c r="EUX22" s="240" t="s">
        <v>134</v>
      </c>
      <c r="EUY22" s="240" t="s">
        <v>134</v>
      </c>
      <c r="EUZ22" s="240" t="s">
        <v>134</v>
      </c>
      <c r="EVA22" s="240" t="s">
        <v>134</v>
      </c>
      <c r="EVB22" s="240" t="s">
        <v>134</v>
      </c>
      <c r="EVC22" s="240" t="s">
        <v>134</v>
      </c>
      <c r="EVD22" s="240" t="s">
        <v>134</v>
      </c>
      <c r="EVE22" s="240" t="s">
        <v>134</v>
      </c>
      <c r="EVF22" s="240" t="s">
        <v>134</v>
      </c>
      <c r="EVG22" s="240" t="s">
        <v>134</v>
      </c>
      <c r="EVH22" s="240" t="s">
        <v>134</v>
      </c>
      <c r="EVI22" s="240" t="s">
        <v>134</v>
      </c>
      <c r="EVJ22" s="240" t="s">
        <v>134</v>
      </c>
      <c r="EVK22" s="240" t="s">
        <v>134</v>
      </c>
      <c r="EVL22" s="240" t="s">
        <v>134</v>
      </c>
      <c r="EVM22" s="240" t="s">
        <v>134</v>
      </c>
      <c r="EVN22" s="240" t="s">
        <v>134</v>
      </c>
      <c r="EVO22" s="240" t="s">
        <v>134</v>
      </c>
      <c r="EVP22" s="240" t="s">
        <v>134</v>
      </c>
      <c r="EVQ22" s="240" t="s">
        <v>134</v>
      </c>
      <c r="EVR22" s="240" t="s">
        <v>134</v>
      </c>
      <c r="EVS22" s="240" t="s">
        <v>134</v>
      </c>
      <c r="EVT22" s="240" t="s">
        <v>134</v>
      </c>
      <c r="EVU22" s="240" t="s">
        <v>134</v>
      </c>
      <c r="EVV22" s="240" t="s">
        <v>134</v>
      </c>
      <c r="EVW22" s="240" t="s">
        <v>134</v>
      </c>
      <c r="EVX22" s="240" t="s">
        <v>134</v>
      </c>
      <c r="EVY22" s="240" t="s">
        <v>134</v>
      </c>
      <c r="EVZ22" s="240" t="s">
        <v>134</v>
      </c>
      <c r="EWA22" s="240" t="s">
        <v>134</v>
      </c>
      <c r="EWB22" s="240" t="s">
        <v>134</v>
      </c>
      <c r="EWC22" s="240" t="s">
        <v>134</v>
      </c>
      <c r="EWD22" s="240" t="s">
        <v>134</v>
      </c>
      <c r="EWE22" s="240" t="s">
        <v>134</v>
      </c>
      <c r="EWF22" s="240" t="s">
        <v>134</v>
      </c>
      <c r="EWG22" s="240" t="s">
        <v>134</v>
      </c>
      <c r="EWH22" s="240" t="s">
        <v>134</v>
      </c>
      <c r="EWI22" s="240" t="s">
        <v>134</v>
      </c>
      <c r="EWJ22" s="240" t="s">
        <v>134</v>
      </c>
      <c r="EWK22" s="240" t="s">
        <v>134</v>
      </c>
      <c r="EWL22" s="240" t="s">
        <v>134</v>
      </c>
      <c r="EWM22" s="240" t="s">
        <v>134</v>
      </c>
      <c r="EWN22" s="240" t="s">
        <v>134</v>
      </c>
      <c r="EWO22" s="240" t="s">
        <v>134</v>
      </c>
      <c r="EWP22" s="240" t="s">
        <v>134</v>
      </c>
      <c r="EWQ22" s="240" t="s">
        <v>134</v>
      </c>
      <c r="EWR22" s="240" t="s">
        <v>134</v>
      </c>
      <c r="EWS22" s="240" t="s">
        <v>134</v>
      </c>
      <c r="EWT22" s="240" t="s">
        <v>134</v>
      </c>
      <c r="EWU22" s="240" t="s">
        <v>134</v>
      </c>
      <c r="EWV22" s="240" t="s">
        <v>134</v>
      </c>
      <c r="EWW22" s="240" t="s">
        <v>134</v>
      </c>
      <c r="EWX22" s="240" t="s">
        <v>134</v>
      </c>
      <c r="EWY22" s="240" t="s">
        <v>134</v>
      </c>
      <c r="EWZ22" s="240" t="s">
        <v>134</v>
      </c>
      <c r="EXA22" s="240" t="s">
        <v>134</v>
      </c>
      <c r="EXB22" s="240" t="s">
        <v>134</v>
      </c>
      <c r="EXC22" s="240" t="s">
        <v>134</v>
      </c>
      <c r="EXD22" s="240" t="s">
        <v>134</v>
      </c>
      <c r="EXE22" s="240" t="s">
        <v>134</v>
      </c>
      <c r="EXF22" s="240" t="s">
        <v>134</v>
      </c>
      <c r="EXG22" s="240" t="s">
        <v>134</v>
      </c>
      <c r="EXH22" s="240" t="s">
        <v>134</v>
      </c>
      <c r="EXI22" s="240" t="s">
        <v>134</v>
      </c>
      <c r="EXJ22" s="240" t="s">
        <v>134</v>
      </c>
      <c r="EXK22" s="240" t="s">
        <v>134</v>
      </c>
      <c r="EXL22" s="240" t="s">
        <v>134</v>
      </c>
      <c r="EXM22" s="240" t="s">
        <v>134</v>
      </c>
      <c r="EXN22" s="240" t="s">
        <v>134</v>
      </c>
      <c r="EXO22" s="240" t="s">
        <v>134</v>
      </c>
      <c r="EXP22" s="240" t="s">
        <v>134</v>
      </c>
      <c r="EXQ22" s="240" t="s">
        <v>134</v>
      </c>
      <c r="EXR22" s="240" t="s">
        <v>134</v>
      </c>
      <c r="EXS22" s="240" t="s">
        <v>134</v>
      </c>
      <c r="EXT22" s="240" t="s">
        <v>134</v>
      </c>
      <c r="EXU22" s="240" t="s">
        <v>134</v>
      </c>
      <c r="EXV22" s="240" t="s">
        <v>134</v>
      </c>
      <c r="EXW22" s="240" t="s">
        <v>134</v>
      </c>
      <c r="EXX22" s="240" t="s">
        <v>134</v>
      </c>
      <c r="EXY22" s="240" t="s">
        <v>134</v>
      </c>
      <c r="EXZ22" s="240" t="s">
        <v>134</v>
      </c>
      <c r="EYA22" s="240" t="s">
        <v>134</v>
      </c>
      <c r="EYB22" s="240" t="s">
        <v>134</v>
      </c>
      <c r="EYC22" s="240" t="s">
        <v>134</v>
      </c>
      <c r="EYD22" s="240" t="s">
        <v>134</v>
      </c>
      <c r="EYE22" s="240" t="s">
        <v>134</v>
      </c>
      <c r="EYF22" s="240" t="s">
        <v>134</v>
      </c>
      <c r="EYG22" s="240" t="s">
        <v>134</v>
      </c>
      <c r="EYH22" s="240" t="s">
        <v>134</v>
      </c>
      <c r="EYI22" s="240" t="s">
        <v>134</v>
      </c>
      <c r="EYJ22" s="240" t="s">
        <v>134</v>
      </c>
      <c r="EYK22" s="240" t="s">
        <v>134</v>
      </c>
      <c r="EYL22" s="240" t="s">
        <v>134</v>
      </c>
      <c r="EYM22" s="240" t="s">
        <v>134</v>
      </c>
      <c r="EYN22" s="240" t="s">
        <v>134</v>
      </c>
      <c r="EYO22" s="240" t="s">
        <v>134</v>
      </c>
      <c r="EYP22" s="240" t="s">
        <v>134</v>
      </c>
      <c r="EYQ22" s="240" t="s">
        <v>134</v>
      </c>
      <c r="EYR22" s="240" t="s">
        <v>134</v>
      </c>
      <c r="EYS22" s="240" t="s">
        <v>134</v>
      </c>
      <c r="EYT22" s="240" t="s">
        <v>134</v>
      </c>
      <c r="EYU22" s="240" t="s">
        <v>134</v>
      </c>
      <c r="EYV22" s="240" t="s">
        <v>134</v>
      </c>
      <c r="EYW22" s="240" t="s">
        <v>134</v>
      </c>
      <c r="EYX22" s="240" t="s">
        <v>134</v>
      </c>
      <c r="EYY22" s="240" t="s">
        <v>134</v>
      </c>
      <c r="EYZ22" s="240" t="s">
        <v>134</v>
      </c>
      <c r="EZA22" s="240" t="s">
        <v>134</v>
      </c>
      <c r="EZB22" s="240" t="s">
        <v>134</v>
      </c>
      <c r="EZC22" s="240" t="s">
        <v>134</v>
      </c>
      <c r="EZD22" s="240" t="s">
        <v>134</v>
      </c>
      <c r="EZE22" s="240" t="s">
        <v>134</v>
      </c>
      <c r="EZF22" s="240" t="s">
        <v>134</v>
      </c>
      <c r="EZG22" s="240" t="s">
        <v>134</v>
      </c>
      <c r="EZH22" s="240" t="s">
        <v>134</v>
      </c>
      <c r="EZI22" s="240" t="s">
        <v>134</v>
      </c>
      <c r="EZJ22" s="240" t="s">
        <v>134</v>
      </c>
      <c r="EZK22" s="240" t="s">
        <v>134</v>
      </c>
      <c r="EZL22" s="240" t="s">
        <v>134</v>
      </c>
      <c r="EZM22" s="240" t="s">
        <v>134</v>
      </c>
      <c r="EZN22" s="240" t="s">
        <v>134</v>
      </c>
      <c r="EZO22" s="240" t="s">
        <v>134</v>
      </c>
      <c r="EZP22" s="240" t="s">
        <v>134</v>
      </c>
      <c r="EZQ22" s="240" t="s">
        <v>134</v>
      </c>
      <c r="EZR22" s="240" t="s">
        <v>134</v>
      </c>
      <c r="EZS22" s="240" t="s">
        <v>134</v>
      </c>
      <c r="EZT22" s="240" t="s">
        <v>134</v>
      </c>
      <c r="EZU22" s="240" t="s">
        <v>134</v>
      </c>
      <c r="EZV22" s="240" t="s">
        <v>134</v>
      </c>
      <c r="EZW22" s="240" t="s">
        <v>134</v>
      </c>
      <c r="EZX22" s="240" t="s">
        <v>134</v>
      </c>
      <c r="EZY22" s="240" t="s">
        <v>134</v>
      </c>
      <c r="EZZ22" s="240" t="s">
        <v>134</v>
      </c>
      <c r="FAA22" s="240" t="s">
        <v>134</v>
      </c>
      <c r="FAB22" s="240" t="s">
        <v>134</v>
      </c>
      <c r="FAC22" s="240" t="s">
        <v>134</v>
      </c>
      <c r="FAD22" s="240" t="s">
        <v>134</v>
      </c>
      <c r="FAE22" s="240" t="s">
        <v>134</v>
      </c>
      <c r="FAF22" s="240" t="s">
        <v>134</v>
      </c>
      <c r="FAG22" s="240" t="s">
        <v>134</v>
      </c>
      <c r="FAH22" s="240" t="s">
        <v>134</v>
      </c>
      <c r="FAI22" s="240" t="s">
        <v>134</v>
      </c>
      <c r="FAJ22" s="240" t="s">
        <v>134</v>
      </c>
      <c r="FAK22" s="240" t="s">
        <v>134</v>
      </c>
      <c r="FAL22" s="240" t="s">
        <v>134</v>
      </c>
      <c r="FAM22" s="240" t="s">
        <v>134</v>
      </c>
      <c r="FAN22" s="240" t="s">
        <v>134</v>
      </c>
      <c r="FAO22" s="240" t="s">
        <v>134</v>
      </c>
      <c r="FAP22" s="240" t="s">
        <v>134</v>
      </c>
      <c r="FAQ22" s="240" t="s">
        <v>134</v>
      </c>
      <c r="FAR22" s="240" t="s">
        <v>134</v>
      </c>
      <c r="FAS22" s="240" t="s">
        <v>134</v>
      </c>
      <c r="FAT22" s="240" t="s">
        <v>134</v>
      </c>
      <c r="FAU22" s="240" t="s">
        <v>134</v>
      </c>
      <c r="FAV22" s="240" t="s">
        <v>134</v>
      </c>
      <c r="FAW22" s="240" t="s">
        <v>134</v>
      </c>
      <c r="FAX22" s="240" t="s">
        <v>134</v>
      </c>
      <c r="FAY22" s="240" t="s">
        <v>134</v>
      </c>
      <c r="FAZ22" s="240" t="s">
        <v>134</v>
      </c>
      <c r="FBA22" s="240" t="s">
        <v>134</v>
      </c>
      <c r="FBB22" s="240" t="s">
        <v>134</v>
      </c>
      <c r="FBC22" s="240" t="s">
        <v>134</v>
      </c>
      <c r="FBD22" s="240" t="s">
        <v>134</v>
      </c>
      <c r="FBE22" s="240" t="s">
        <v>134</v>
      </c>
      <c r="FBF22" s="240" t="s">
        <v>134</v>
      </c>
      <c r="FBG22" s="240" t="s">
        <v>134</v>
      </c>
      <c r="FBH22" s="240" t="s">
        <v>134</v>
      </c>
      <c r="FBI22" s="240" t="s">
        <v>134</v>
      </c>
      <c r="FBJ22" s="240" t="s">
        <v>134</v>
      </c>
      <c r="FBK22" s="240" t="s">
        <v>134</v>
      </c>
      <c r="FBL22" s="240" t="s">
        <v>134</v>
      </c>
      <c r="FBM22" s="240" t="s">
        <v>134</v>
      </c>
      <c r="FBN22" s="240" t="s">
        <v>134</v>
      </c>
      <c r="FBO22" s="240" t="s">
        <v>134</v>
      </c>
      <c r="FBP22" s="240" t="s">
        <v>134</v>
      </c>
      <c r="FBQ22" s="240" t="s">
        <v>134</v>
      </c>
      <c r="FBR22" s="240" t="s">
        <v>134</v>
      </c>
      <c r="FBS22" s="240" t="s">
        <v>134</v>
      </c>
      <c r="FBT22" s="240" t="s">
        <v>134</v>
      </c>
      <c r="FBU22" s="240" t="s">
        <v>134</v>
      </c>
      <c r="FBV22" s="240" t="s">
        <v>134</v>
      </c>
      <c r="FBW22" s="240" t="s">
        <v>134</v>
      </c>
      <c r="FBX22" s="240" t="s">
        <v>134</v>
      </c>
      <c r="FBY22" s="240" t="s">
        <v>134</v>
      </c>
      <c r="FBZ22" s="240" t="s">
        <v>134</v>
      </c>
      <c r="FCA22" s="240" t="s">
        <v>134</v>
      </c>
      <c r="FCB22" s="240" t="s">
        <v>134</v>
      </c>
      <c r="FCC22" s="240" t="s">
        <v>134</v>
      </c>
      <c r="FCD22" s="240" t="s">
        <v>134</v>
      </c>
      <c r="FCE22" s="240" t="s">
        <v>134</v>
      </c>
      <c r="FCF22" s="240" t="s">
        <v>134</v>
      </c>
      <c r="FCG22" s="240" t="s">
        <v>134</v>
      </c>
      <c r="FCH22" s="240" t="s">
        <v>134</v>
      </c>
      <c r="FCI22" s="240" t="s">
        <v>134</v>
      </c>
      <c r="FCJ22" s="240" t="s">
        <v>134</v>
      </c>
      <c r="FCK22" s="240" t="s">
        <v>134</v>
      </c>
      <c r="FCL22" s="240" t="s">
        <v>134</v>
      </c>
      <c r="FCM22" s="240" t="s">
        <v>134</v>
      </c>
      <c r="FCN22" s="240" t="s">
        <v>134</v>
      </c>
      <c r="FCO22" s="240" t="s">
        <v>134</v>
      </c>
      <c r="FCP22" s="240" t="s">
        <v>134</v>
      </c>
      <c r="FCQ22" s="240" t="s">
        <v>134</v>
      </c>
      <c r="FCR22" s="240" t="s">
        <v>134</v>
      </c>
      <c r="FCS22" s="240" t="s">
        <v>134</v>
      </c>
      <c r="FCT22" s="240" t="s">
        <v>134</v>
      </c>
      <c r="FCU22" s="240" t="s">
        <v>134</v>
      </c>
      <c r="FCV22" s="240" t="s">
        <v>134</v>
      </c>
      <c r="FCW22" s="240" t="s">
        <v>134</v>
      </c>
      <c r="FCX22" s="240" t="s">
        <v>134</v>
      </c>
      <c r="FCY22" s="240" t="s">
        <v>134</v>
      </c>
      <c r="FCZ22" s="240" t="s">
        <v>134</v>
      </c>
      <c r="FDA22" s="240" t="s">
        <v>134</v>
      </c>
      <c r="FDB22" s="240" t="s">
        <v>134</v>
      </c>
      <c r="FDC22" s="240" t="s">
        <v>134</v>
      </c>
      <c r="FDD22" s="240" t="s">
        <v>134</v>
      </c>
      <c r="FDE22" s="240" t="s">
        <v>134</v>
      </c>
      <c r="FDF22" s="240" t="s">
        <v>134</v>
      </c>
      <c r="FDG22" s="240" t="s">
        <v>134</v>
      </c>
      <c r="FDH22" s="240" t="s">
        <v>134</v>
      </c>
      <c r="FDI22" s="240" t="s">
        <v>134</v>
      </c>
      <c r="FDJ22" s="240" t="s">
        <v>134</v>
      </c>
      <c r="FDK22" s="240" t="s">
        <v>134</v>
      </c>
      <c r="FDL22" s="240" t="s">
        <v>134</v>
      </c>
      <c r="FDM22" s="240" t="s">
        <v>134</v>
      </c>
      <c r="FDN22" s="240" t="s">
        <v>134</v>
      </c>
      <c r="FDO22" s="240" t="s">
        <v>134</v>
      </c>
      <c r="FDP22" s="240" t="s">
        <v>134</v>
      </c>
      <c r="FDQ22" s="240" t="s">
        <v>134</v>
      </c>
      <c r="FDR22" s="240" t="s">
        <v>134</v>
      </c>
      <c r="FDS22" s="240" t="s">
        <v>134</v>
      </c>
      <c r="FDT22" s="240" t="s">
        <v>134</v>
      </c>
      <c r="FDU22" s="240" t="s">
        <v>134</v>
      </c>
      <c r="FDV22" s="240" t="s">
        <v>134</v>
      </c>
      <c r="FDW22" s="240" t="s">
        <v>134</v>
      </c>
      <c r="FDX22" s="240" t="s">
        <v>134</v>
      </c>
      <c r="FDY22" s="240" t="s">
        <v>134</v>
      </c>
      <c r="FDZ22" s="240" t="s">
        <v>134</v>
      </c>
      <c r="FEA22" s="240" t="s">
        <v>134</v>
      </c>
      <c r="FEB22" s="240" t="s">
        <v>134</v>
      </c>
      <c r="FEC22" s="240" t="s">
        <v>134</v>
      </c>
      <c r="FED22" s="240" t="s">
        <v>134</v>
      </c>
      <c r="FEE22" s="240" t="s">
        <v>134</v>
      </c>
      <c r="FEF22" s="240" t="s">
        <v>134</v>
      </c>
      <c r="FEG22" s="240" t="s">
        <v>134</v>
      </c>
      <c r="FEH22" s="240" t="s">
        <v>134</v>
      </c>
      <c r="FEI22" s="240" t="s">
        <v>134</v>
      </c>
      <c r="FEJ22" s="240" t="s">
        <v>134</v>
      </c>
      <c r="FEK22" s="240" t="s">
        <v>134</v>
      </c>
      <c r="FEL22" s="240" t="s">
        <v>134</v>
      </c>
      <c r="FEM22" s="240" t="s">
        <v>134</v>
      </c>
      <c r="FEN22" s="240" t="s">
        <v>134</v>
      </c>
      <c r="FEO22" s="240" t="s">
        <v>134</v>
      </c>
      <c r="FEP22" s="240" t="s">
        <v>134</v>
      </c>
      <c r="FEQ22" s="240" t="s">
        <v>134</v>
      </c>
      <c r="FER22" s="240" t="s">
        <v>134</v>
      </c>
      <c r="FES22" s="240" t="s">
        <v>134</v>
      </c>
      <c r="FET22" s="240" t="s">
        <v>134</v>
      </c>
      <c r="FEU22" s="240" t="s">
        <v>134</v>
      </c>
      <c r="FEV22" s="240" t="s">
        <v>134</v>
      </c>
      <c r="FEW22" s="240" t="s">
        <v>134</v>
      </c>
      <c r="FEX22" s="240" t="s">
        <v>134</v>
      </c>
      <c r="FEY22" s="240" t="s">
        <v>134</v>
      </c>
      <c r="FEZ22" s="240" t="s">
        <v>134</v>
      </c>
      <c r="FFA22" s="240" t="s">
        <v>134</v>
      </c>
      <c r="FFB22" s="240" t="s">
        <v>134</v>
      </c>
      <c r="FFC22" s="240" t="s">
        <v>134</v>
      </c>
      <c r="FFD22" s="240" t="s">
        <v>134</v>
      </c>
      <c r="FFE22" s="240" t="s">
        <v>134</v>
      </c>
      <c r="FFF22" s="240" t="s">
        <v>134</v>
      </c>
      <c r="FFG22" s="240" t="s">
        <v>134</v>
      </c>
      <c r="FFH22" s="240" t="s">
        <v>134</v>
      </c>
      <c r="FFI22" s="240" t="s">
        <v>134</v>
      </c>
      <c r="FFJ22" s="240" t="s">
        <v>134</v>
      </c>
      <c r="FFK22" s="240" t="s">
        <v>134</v>
      </c>
      <c r="FFL22" s="240" t="s">
        <v>134</v>
      </c>
      <c r="FFM22" s="240" t="s">
        <v>134</v>
      </c>
      <c r="FFN22" s="240" t="s">
        <v>134</v>
      </c>
      <c r="FFO22" s="240" t="s">
        <v>134</v>
      </c>
      <c r="FFP22" s="240" t="s">
        <v>134</v>
      </c>
      <c r="FFQ22" s="240" t="s">
        <v>134</v>
      </c>
      <c r="FFR22" s="240" t="s">
        <v>134</v>
      </c>
      <c r="FFS22" s="240" t="s">
        <v>134</v>
      </c>
      <c r="FFT22" s="240" t="s">
        <v>134</v>
      </c>
      <c r="FFU22" s="240" t="s">
        <v>134</v>
      </c>
      <c r="FFV22" s="240" t="s">
        <v>134</v>
      </c>
      <c r="FFW22" s="240" t="s">
        <v>134</v>
      </c>
      <c r="FFX22" s="240" t="s">
        <v>134</v>
      </c>
      <c r="FFY22" s="240" t="s">
        <v>134</v>
      </c>
      <c r="FFZ22" s="240" t="s">
        <v>134</v>
      </c>
      <c r="FGA22" s="240" t="s">
        <v>134</v>
      </c>
      <c r="FGB22" s="240" t="s">
        <v>134</v>
      </c>
      <c r="FGC22" s="240" t="s">
        <v>134</v>
      </c>
      <c r="FGD22" s="240" t="s">
        <v>134</v>
      </c>
      <c r="FGE22" s="240" t="s">
        <v>134</v>
      </c>
      <c r="FGF22" s="240" t="s">
        <v>134</v>
      </c>
      <c r="FGG22" s="240" t="s">
        <v>134</v>
      </c>
      <c r="FGH22" s="240" t="s">
        <v>134</v>
      </c>
      <c r="FGI22" s="240" t="s">
        <v>134</v>
      </c>
      <c r="FGJ22" s="240" t="s">
        <v>134</v>
      </c>
      <c r="FGK22" s="240" t="s">
        <v>134</v>
      </c>
      <c r="FGL22" s="240" t="s">
        <v>134</v>
      </c>
      <c r="FGM22" s="240" t="s">
        <v>134</v>
      </c>
      <c r="FGN22" s="240" t="s">
        <v>134</v>
      </c>
      <c r="FGO22" s="240" t="s">
        <v>134</v>
      </c>
      <c r="FGP22" s="240" t="s">
        <v>134</v>
      </c>
      <c r="FGQ22" s="240" t="s">
        <v>134</v>
      </c>
      <c r="FGR22" s="240" t="s">
        <v>134</v>
      </c>
      <c r="FGS22" s="240" t="s">
        <v>134</v>
      </c>
      <c r="FGT22" s="240" t="s">
        <v>134</v>
      </c>
      <c r="FGU22" s="240" t="s">
        <v>134</v>
      </c>
      <c r="FGV22" s="240" t="s">
        <v>134</v>
      </c>
      <c r="FGW22" s="240" t="s">
        <v>134</v>
      </c>
      <c r="FGX22" s="240" t="s">
        <v>134</v>
      </c>
      <c r="FGY22" s="240" t="s">
        <v>134</v>
      </c>
      <c r="FGZ22" s="240" t="s">
        <v>134</v>
      </c>
      <c r="FHA22" s="240" t="s">
        <v>134</v>
      </c>
      <c r="FHB22" s="240" t="s">
        <v>134</v>
      </c>
      <c r="FHC22" s="240" t="s">
        <v>134</v>
      </c>
      <c r="FHD22" s="240" t="s">
        <v>134</v>
      </c>
      <c r="FHE22" s="240" t="s">
        <v>134</v>
      </c>
      <c r="FHF22" s="240" t="s">
        <v>134</v>
      </c>
      <c r="FHG22" s="240" t="s">
        <v>134</v>
      </c>
      <c r="FHH22" s="240" t="s">
        <v>134</v>
      </c>
      <c r="FHI22" s="240" t="s">
        <v>134</v>
      </c>
      <c r="FHJ22" s="240" t="s">
        <v>134</v>
      </c>
      <c r="FHK22" s="240" t="s">
        <v>134</v>
      </c>
      <c r="FHL22" s="240" t="s">
        <v>134</v>
      </c>
      <c r="FHM22" s="240" t="s">
        <v>134</v>
      </c>
      <c r="FHN22" s="240" t="s">
        <v>134</v>
      </c>
      <c r="FHO22" s="240" t="s">
        <v>134</v>
      </c>
      <c r="FHP22" s="240" t="s">
        <v>134</v>
      </c>
      <c r="FHQ22" s="240" t="s">
        <v>134</v>
      </c>
      <c r="FHR22" s="240" t="s">
        <v>134</v>
      </c>
      <c r="FHS22" s="240" t="s">
        <v>134</v>
      </c>
      <c r="FHT22" s="240" t="s">
        <v>134</v>
      </c>
      <c r="FHU22" s="240" t="s">
        <v>134</v>
      </c>
      <c r="FHV22" s="240" t="s">
        <v>134</v>
      </c>
      <c r="FHW22" s="240" t="s">
        <v>134</v>
      </c>
      <c r="FHX22" s="240" t="s">
        <v>134</v>
      </c>
      <c r="FHY22" s="240" t="s">
        <v>134</v>
      </c>
      <c r="FHZ22" s="240" t="s">
        <v>134</v>
      </c>
      <c r="FIA22" s="240" t="s">
        <v>134</v>
      </c>
      <c r="FIB22" s="240" t="s">
        <v>134</v>
      </c>
      <c r="FIC22" s="240" t="s">
        <v>134</v>
      </c>
      <c r="FID22" s="240" t="s">
        <v>134</v>
      </c>
      <c r="FIE22" s="240" t="s">
        <v>134</v>
      </c>
      <c r="FIF22" s="240" t="s">
        <v>134</v>
      </c>
      <c r="FIG22" s="240" t="s">
        <v>134</v>
      </c>
      <c r="FIH22" s="240" t="s">
        <v>134</v>
      </c>
      <c r="FII22" s="240" t="s">
        <v>134</v>
      </c>
      <c r="FIJ22" s="240" t="s">
        <v>134</v>
      </c>
      <c r="FIK22" s="240" t="s">
        <v>134</v>
      </c>
      <c r="FIL22" s="240" t="s">
        <v>134</v>
      </c>
      <c r="FIM22" s="240" t="s">
        <v>134</v>
      </c>
      <c r="FIN22" s="240" t="s">
        <v>134</v>
      </c>
      <c r="FIO22" s="240" t="s">
        <v>134</v>
      </c>
      <c r="FIP22" s="240" t="s">
        <v>134</v>
      </c>
      <c r="FIQ22" s="240" t="s">
        <v>134</v>
      </c>
      <c r="FIR22" s="240" t="s">
        <v>134</v>
      </c>
      <c r="FIS22" s="240" t="s">
        <v>134</v>
      </c>
      <c r="FIT22" s="240" t="s">
        <v>134</v>
      </c>
      <c r="FIU22" s="240" t="s">
        <v>134</v>
      </c>
      <c r="FIV22" s="240" t="s">
        <v>134</v>
      </c>
      <c r="FIW22" s="240" t="s">
        <v>134</v>
      </c>
      <c r="FIX22" s="240" t="s">
        <v>134</v>
      </c>
      <c r="FIY22" s="240" t="s">
        <v>134</v>
      </c>
      <c r="FIZ22" s="240" t="s">
        <v>134</v>
      </c>
      <c r="FJA22" s="240" t="s">
        <v>134</v>
      </c>
      <c r="FJB22" s="240" t="s">
        <v>134</v>
      </c>
      <c r="FJC22" s="240" t="s">
        <v>134</v>
      </c>
      <c r="FJD22" s="240" t="s">
        <v>134</v>
      </c>
      <c r="FJE22" s="240" t="s">
        <v>134</v>
      </c>
      <c r="FJF22" s="240" t="s">
        <v>134</v>
      </c>
      <c r="FJG22" s="240" t="s">
        <v>134</v>
      </c>
      <c r="FJH22" s="240" t="s">
        <v>134</v>
      </c>
      <c r="FJI22" s="240" t="s">
        <v>134</v>
      </c>
      <c r="FJJ22" s="240" t="s">
        <v>134</v>
      </c>
      <c r="FJK22" s="240" t="s">
        <v>134</v>
      </c>
      <c r="FJL22" s="240" t="s">
        <v>134</v>
      </c>
      <c r="FJM22" s="240" t="s">
        <v>134</v>
      </c>
      <c r="FJN22" s="240" t="s">
        <v>134</v>
      </c>
      <c r="FJO22" s="240" t="s">
        <v>134</v>
      </c>
      <c r="FJP22" s="240" t="s">
        <v>134</v>
      </c>
      <c r="FJQ22" s="240" t="s">
        <v>134</v>
      </c>
      <c r="FJR22" s="240" t="s">
        <v>134</v>
      </c>
      <c r="FJS22" s="240" t="s">
        <v>134</v>
      </c>
      <c r="FJT22" s="240" t="s">
        <v>134</v>
      </c>
      <c r="FJU22" s="240" t="s">
        <v>134</v>
      </c>
      <c r="FJV22" s="240" t="s">
        <v>134</v>
      </c>
      <c r="FJW22" s="240" t="s">
        <v>134</v>
      </c>
      <c r="FJX22" s="240" t="s">
        <v>134</v>
      </c>
      <c r="FJY22" s="240" t="s">
        <v>134</v>
      </c>
      <c r="FJZ22" s="240" t="s">
        <v>134</v>
      </c>
      <c r="FKA22" s="240" t="s">
        <v>134</v>
      </c>
      <c r="FKB22" s="240" t="s">
        <v>134</v>
      </c>
      <c r="FKC22" s="240" t="s">
        <v>134</v>
      </c>
      <c r="FKD22" s="240" t="s">
        <v>134</v>
      </c>
      <c r="FKE22" s="240" t="s">
        <v>134</v>
      </c>
      <c r="FKF22" s="240" t="s">
        <v>134</v>
      </c>
      <c r="FKG22" s="240" t="s">
        <v>134</v>
      </c>
      <c r="FKH22" s="240" t="s">
        <v>134</v>
      </c>
      <c r="FKI22" s="240" t="s">
        <v>134</v>
      </c>
      <c r="FKJ22" s="240" t="s">
        <v>134</v>
      </c>
      <c r="FKK22" s="240" t="s">
        <v>134</v>
      </c>
      <c r="FKL22" s="240" t="s">
        <v>134</v>
      </c>
      <c r="FKM22" s="240" t="s">
        <v>134</v>
      </c>
      <c r="FKN22" s="240" t="s">
        <v>134</v>
      </c>
      <c r="FKO22" s="240" t="s">
        <v>134</v>
      </c>
      <c r="FKP22" s="240" t="s">
        <v>134</v>
      </c>
      <c r="FKQ22" s="240" t="s">
        <v>134</v>
      </c>
      <c r="FKR22" s="240" t="s">
        <v>134</v>
      </c>
      <c r="FKS22" s="240" t="s">
        <v>134</v>
      </c>
      <c r="FKT22" s="240" t="s">
        <v>134</v>
      </c>
      <c r="FKU22" s="240" t="s">
        <v>134</v>
      </c>
      <c r="FKV22" s="240" t="s">
        <v>134</v>
      </c>
      <c r="FKW22" s="240" t="s">
        <v>134</v>
      </c>
      <c r="FKX22" s="240" t="s">
        <v>134</v>
      </c>
      <c r="FKY22" s="240" t="s">
        <v>134</v>
      </c>
      <c r="FKZ22" s="240" t="s">
        <v>134</v>
      </c>
      <c r="FLA22" s="240" t="s">
        <v>134</v>
      </c>
      <c r="FLB22" s="240" t="s">
        <v>134</v>
      </c>
      <c r="FLC22" s="240" t="s">
        <v>134</v>
      </c>
      <c r="FLD22" s="240" t="s">
        <v>134</v>
      </c>
      <c r="FLE22" s="240" t="s">
        <v>134</v>
      </c>
      <c r="FLF22" s="240" t="s">
        <v>134</v>
      </c>
      <c r="FLG22" s="240" t="s">
        <v>134</v>
      </c>
      <c r="FLH22" s="240" t="s">
        <v>134</v>
      </c>
      <c r="FLI22" s="240" t="s">
        <v>134</v>
      </c>
      <c r="FLJ22" s="240" t="s">
        <v>134</v>
      </c>
      <c r="FLK22" s="240" t="s">
        <v>134</v>
      </c>
      <c r="FLL22" s="240" t="s">
        <v>134</v>
      </c>
      <c r="FLM22" s="240" t="s">
        <v>134</v>
      </c>
      <c r="FLN22" s="240" t="s">
        <v>134</v>
      </c>
      <c r="FLO22" s="240" t="s">
        <v>134</v>
      </c>
      <c r="FLP22" s="240" t="s">
        <v>134</v>
      </c>
      <c r="FLQ22" s="240" t="s">
        <v>134</v>
      </c>
      <c r="FLR22" s="240" t="s">
        <v>134</v>
      </c>
      <c r="FLS22" s="240" t="s">
        <v>134</v>
      </c>
      <c r="FLT22" s="240" t="s">
        <v>134</v>
      </c>
      <c r="FLU22" s="240" t="s">
        <v>134</v>
      </c>
      <c r="FLV22" s="240" t="s">
        <v>134</v>
      </c>
      <c r="FLW22" s="240" t="s">
        <v>134</v>
      </c>
      <c r="FLX22" s="240" t="s">
        <v>134</v>
      </c>
      <c r="FLY22" s="240" t="s">
        <v>134</v>
      </c>
      <c r="FLZ22" s="240" t="s">
        <v>134</v>
      </c>
      <c r="FMA22" s="240" t="s">
        <v>134</v>
      </c>
      <c r="FMB22" s="240" t="s">
        <v>134</v>
      </c>
      <c r="FMC22" s="240" t="s">
        <v>134</v>
      </c>
      <c r="FMD22" s="240" t="s">
        <v>134</v>
      </c>
      <c r="FME22" s="240" t="s">
        <v>134</v>
      </c>
      <c r="FMF22" s="240" t="s">
        <v>134</v>
      </c>
      <c r="FMG22" s="240" t="s">
        <v>134</v>
      </c>
      <c r="FMH22" s="240" t="s">
        <v>134</v>
      </c>
      <c r="FMI22" s="240" t="s">
        <v>134</v>
      </c>
      <c r="FMJ22" s="240" t="s">
        <v>134</v>
      </c>
      <c r="FMK22" s="240" t="s">
        <v>134</v>
      </c>
      <c r="FML22" s="240" t="s">
        <v>134</v>
      </c>
      <c r="FMM22" s="240" t="s">
        <v>134</v>
      </c>
      <c r="FMN22" s="240" t="s">
        <v>134</v>
      </c>
      <c r="FMO22" s="240" t="s">
        <v>134</v>
      </c>
      <c r="FMP22" s="240" t="s">
        <v>134</v>
      </c>
      <c r="FMQ22" s="240" t="s">
        <v>134</v>
      </c>
      <c r="FMR22" s="240" t="s">
        <v>134</v>
      </c>
      <c r="FMS22" s="240" t="s">
        <v>134</v>
      </c>
      <c r="FMT22" s="240" t="s">
        <v>134</v>
      </c>
      <c r="FMU22" s="240" t="s">
        <v>134</v>
      </c>
      <c r="FMV22" s="240" t="s">
        <v>134</v>
      </c>
      <c r="FMW22" s="240" t="s">
        <v>134</v>
      </c>
      <c r="FMX22" s="240" t="s">
        <v>134</v>
      </c>
      <c r="FMY22" s="240" t="s">
        <v>134</v>
      </c>
      <c r="FMZ22" s="240" t="s">
        <v>134</v>
      </c>
      <c r="FNA22" s="240" t="s">
        <v>134</v>
      </c>
      <c r="FNB22" s="240" t="s">
        <v>134</v>
      </c>
      <c r="FNC22" s="240" t="s">
        <v>134</v>
      </c>
      <c r="FND22" s="240" t="s">
        <v>134</v>
      </c>
      <c r="FNE22" s="240" t="s">
        <v>134</v>
      </c>
      <c r="FNF22" s="240" t="s">
        <v>134</v>
      </c>
      <c r="FNG22" s="240" t="s">
        <v>134</v>
      </c>
      <c r="FNH22" s="240" t="s">
        <v>134</v>
      </c>
      <c r="FNI22" s="240" t="s">
        <v>134</v>
      </c>
      <c r="FNJ22" s="240" t="s">
        <v>134</v>
      </c>
      <c r="FNK22" s="240" t="s">
        <v>134</v>
      </c>
      <c r="FNL22" s="240" t="s">
        <v>134</v>
      </c>
      <c r="FNM22" s="240" t="s">
        <v>134</v>
      </c>
      <c r="FNN22" s="240" t="s">
        <v>134</v>
      </c>
      <c r="FNO22" s="240" t="s">
        <v>134</v>
      </c>
      <c r="FNP22" s="240" t="s">
        <v>134</v>
      </c>
      <c r="FNQ22" s="240" t="s">
        <v>134</v>
      </c>
      <c r="FNR22" s="240" t="s">
        <v>134</v>
      </c>
      <c r="FNS22" s="240" t="s">
        <v>134</v>
      </c>
      <c r="FNT22" s="240" t="s">
        <v>134</v>
      </c>
      <c r="FNU22" s="240" t="s">
        <v>134</v>
      </c>
      <c r="FNV22" s="240" t="s">
        <v>134</v>
      </c>
      <c r="FNW22" s="240" t="s">
        <v>134</v>
      </c>
      <c r="FNX22" s="240" t="s">
        <v>134</v>
      </c>
      <c r="FNY22" s="240" t="s">
        <v>134</v>
      </c>
      <c r="FNZ22" s="240" t="s">
        <v>134</v>
      </c>
      <c r="FOA22" s="240" t="s">
        <v>134</v>
      </c>
      <c r="FOB22" s="240" t="s">
        <v>134</v>
      </c>
      <c r="FOC22" s="240" t="s">
        <v>134</v>
      </c>
      <c r="FOD22" s="240" t="s">
        <v>134</v>
      </c>
      <c r="FOE22" s="240" t="s">
        <v>134</v>
      </c>
      <c r="FOF22" s="240" t="s">
        <v>134</v>
      </c>
      <c r="FOG22" s="240" t="s">
        <v>134</v>
      </c>
      <c r="FOH22" s="240" t="s">
        <v>134</v>
      </c>
      <c r="FOI22" s="240" t="s">
        <v>134</v>
      </c>
      <c r="FOJ22" s="240" t="s">
        <v>134</v>
      </c>
      <c r="FOK22" s="240" t="s">
        <v>134</v>
      </c>
      <c r="FOL22" s="240" t="s">
        <v>134</v>
      </c>
      <c r="FOM22" s="240" t="s">
        <v>134</v>
      </c>
      <c r="FON22" s="240" t="s">
        <v>134</v>
      </c>
      <c r="FOO22" s="240" t="s">
        <v>134</v>
      </c>
      <c r="FOP22" s="240" t="s">
        <v>134</v>
      </c>
      <c r="FOQ22" s="240" t="s">
        <v>134</v>
      </c>
      <c r="FOR22" s="240" t="s">
        <v>134</v>
      </c>
      <c r="FOS22" s="240" t="s">
        <v>134</v>
      </c>
      <c r="FOT22" s="240" t="s">
        <v>134</v>
      </c>
      <c r="FOU22" s="240" t="s">
        <v>134</v>
      </c>
      <c r="FOV22" s="240" t="s">
        <v>134</v>
      </c>
      <c r="FOW22" s="240" t="s">
        <v>134</v>
      </c>
      <c r="FOX22" s="240" t="s">
        <v>134</v>
      </c>
      <c r="FOY22" s="240" t="s">
        <v>134</v>
      </c>
      <c r="FOZ22" s="240" t="s">
        <v>134</v>
      </c>
      <c r="FPA22" s="240" t="s">
        <v>134</v>
      </c>
      <c r="FPB22" s="240" t="s">
        <v>134</v>
      </c>
      <c r="FPC22" s="240" t="s">
        <v>134</v>
      </c>
      <c r="FPD22" s="240" t="s">
        <v>134</v>
      </c>
      <c r="FPE22" s="240" t="s">
        <v>134</v>
      </c>
      <c r="FPF22" s="240" t="s">
        <v>134</v>
      </c>
      <c r="FPG22" s="240" t="s">
        <v>134</v>
      </c>
      <c r="FPH22" s="240" t="s">
        <v>134</v>
      </c>
      <c r="FPI22" s="240" t="s">
        <v>134</v>
      </c>
      <c r="FPJ22" s="240" t="s">
        <v>134</v>
      </c>
      <c r="FPK22" s="240" t="s">
        <v>134</v>
      </c>
      <c r="FPL22" s="240" t="s">
        <v>134</v>
      </c>
      <c r="FPM22" s="240" t="s">
        <v>134</v>
      </c>
      <c r="FPN22" s="240" t="s">
        <v>134</v>
      </c>
      <c r="FPO22" s="240" t="s">
        <v>134</v>
      </c>
      <c r="FPP22" s="240" t="s">
        <v>134</v>
      </c>
      <c r="FPQ22" s="240" t="s">
        <v>134</v>
      </c>
      <c r="FPR22" s="240" t="s">
        <v>134</v>
      </c>
      <c r="FPS22" s="240" t="s">
        <v>134</v>
      </c>
      <c r="FPT22" s="240" t="s">
        <v>134</v>
      </c>
      <c r="FPU22" s="240" t="s">
        <v>134</v>
      </c>
      <c r="FPV22" s="240" t="s">
        <v>134</v>
      </c>
      <c r="FPW22" s="240" t="s">
        <v>134</v>
      </c>
      <c r="FPX22" s="240" t="s">
        <v>134</v>
      </c>
      <c r="FPY22" s="240" t="s">
        <v>134</v>
      </c>
      <c r="FPZ22" s="240" t="s">
        <v>134</v>
      </c>
      <c r="FQA22" s="240" t="s">
        <v>134</v>
      </c>
      <c r="FQB22" s="240" t="s">
        <v>134</v>
      </c>
      <c r="FQC22" s="240" t="s">
        <v>134</v>
      </c>
      <c r="FQD22" s="240" t="s">
        <v>134</v>
      </c>
      <c r="FQE22" s="240" t="s">
        <v>134</v>
      </c>
      <c r="FQF22" s="240" t="s">
        <v>134</v>
      </c>
      <c r="FQG22" s="240" t="s">
        <v>134</v>
      </c>
      <c r="FQH22" s="240" t="s">
        <v>134</v>
      </c>
      <c r="FQI22" s="240" t="s">
        <v>134</v>
      </c>
      <c r="FQJ22" s="240" t="s">
        <v>134</v>
      </c>
      <c r="FQK22" s="240" t="s">
        <v>134</v>
      </c>
      <c r="FQL22" s="240" t="s">
        <v>134</v>
      </c>
      <c r="FQM22" s="240" t="s">
        <v>134</v>
      </c>
      <c r="FQN22" s="240" t="s">
        <v>134</v>
      </c>
      <c r="FQO22" s="240" t="s">
        <v>134</v>
      </c>
      <c r="FQP22" s="240" t="s">
        <v>134</v>
      </c>
      <c r="FQQ22" s="240" t="s">
        <v>134</v>
      </c>
      <c r="FQR22" s="240" t="s">
        <v>134</v>
      </c>
      <c r="FQS22" s="240" t="s">
        <v>134</v>
      </c>
      <c r="FQT22" s="240" t="s">
        <v>134</v>
      </c>
      <c r="FQU22" s="240" t="s">
        <v>134</v>
      </c>
      <c r="FQV22" s="240" t="s">
        <v>134</v>
      </c>
      <c r="FQW22" s="240" t="s">
        <v>134</v>
      </c>
      <c r="FQX22" s="240" t="s">
        <v>134</v>
      </c>
      <c r="FQY22" s="240" t="s">
        <v>134</v>
      </c>
      <c r="FQZ22" s="240" t="s">
        <v>134</v>
      </c>
      <c r="FRA22" s="240" t="s">
        <v>134</v>
      </c>
      <c r="FRB22" s="240" t="s">
        <v>134</v>
      </c>
      <c r="FRC22" s="240" t="s">
        <v>134</v>
      </c>
      <c r="FRD22" s="240" t="s">
        <v>134</v>
      </c>
      <c r="FRE22" s="240" t="s">
        <v>134</v>
      </c>
      <c r="FRF22" s="240" t="s">
        <v>134</v>
      </c>
      <c r="FRG22" s="240" t="s">
        <v>134</v>
      </c>
      <c r="FRH22" s="240" t="s">
        <v>134</v>
      </c>
      <c r="FRI22" s="240" t="s">
        <v>134</v>
      </c>
      <c r="FRJ22" s="240" t="s">
        <v>134</v>
      </c>
      <c r="FRK22" s="240" t="s">
        <v>134</v>
      </c>
      <c r="FRL22" s="240" t="s">
        <v>134</v>
      </c>
      <c r="FRM22" s="240" t="s">
        <v>134</v>
      </c>
      <c r="FRN22" s="240" t="s">
        <v>134</v>
      </c>
      <c r="FRO22" s="240" t="s">
        <v>134</v>
      </c>
      <c r="FRP22" s="240" t="s">
        <v>134</v>
      </c>
      <c r="FRQ22" s="240" t="s">
        <v>134</v>
      </c>
      <c r="FRR22" s="240" t="s">
        <v>134</v>
      </c>
      <c r="FRS22" s="240" t="s">
        <v>134</v>
      </c>
      <c r="FRT22" s="240" t="s">
        <v>134</v>
      </c>
      <c r="FRU22" s="240" t="s">
        <v>134</v>
      </c>
      <c r="FRV22" s="240" t="s">
        <v>134</v>
      </c>
      <c r="FRW22" s="240" t="s">
        <v>134</v>
      </c>
      <c r="FRX22" s="240" t="s">
        <v>134</v>
      </c>
      <c r="FRY22" s="240" t="s">
        <v>134</v>
      </c>
      <c r="FRZ22" s="240" t="s">
        <v>134</v>
      </c>
      <c r="FSA22" s="240" t="s">
        <v>134</v>
      </c>
      <c r="FSB22" s="240" t="s">
        <v>134</v>
      </c>
      <c r="FSC22" s="240" t="s">
        <v>134</v>
      </c>
      <c r="FSD22" s="240" t="s">
        <v>134</v>
      </c>
      <c r="FSE22" s="240" t="s">
        <v>134</v>
      </c>
      <c r="FSF22" s="240" t="s">
        <v>134</v>
      </c>
      <c r="FSG22" s="240" t="s">
        <v>134</v>
      </c>
      <c r="FSH22" s="240" t="s">
        <v>134</v>
      </c>
      <c r="FSI22" s="240" t="s">
        <v>134</v>
      </c>
      <c r="FSJ22" s="240" t="s">
        <v>134</v>
      </c>
      <c r="FSK22" s="240" t="s">
        <v>134</v>
      </c>
      <c r="FSL22" s="240" t="s">
        <v>134</v>
      </c>
      <c r="FSM22" s="240" t="s">
        <v>134</v>
      </c>
      <c r="FSN22" s="240" t="s">
        <v>134</v>
      </c>
      <c r="FSO22" s="240" t="s">
        <v>134</v>
      </c>
      <c r="FSP22" s="240" t="s">
        <v>134</v>
      </c>
      <c r="FSQ22" s="240" t="s">
        <v>134</v>
      </c>
      <c r="FSR22" s="240" t="s">
        <v>134</v>
      </c>
      <c r="FSS22" s="240" t="s">
        <v>134</v>
      </c>
      <c r="FST22" s="240" t="s">
        <v>134</v>
      </c>
      <c r="FSU22" s="240" t="s">
        <v>134</v>
      </c>
      <c r="FSV22" s="240" t="s">
        <v>134</v>
      </c>
      <c r="FSW22" s="240" t="s">
        <v>134</v>
      </c>
      <c r="FSX22" s="240" t="s">
        <v>134</v>
      </c>
      <c r="FSY22" s="240" t="s">
        <v>134</v>
      </c>
      <c r="FSZ22" s="240" t="s">
        <v>134</v>
      </c>
      <c r="FTA22" s="240" t="s">
        <v>134</v>
      </c>
      <c r="FTB22" s="240" t="s">
        <v>134</v>
      </c>
      <c r="FTC22" s="240" t="s">
        <v>134</v>
      </c>
      <c r="FTD22" s="240" t="s">
        <v>134</v>
      </c>
      <c r="FTE22" s="240" t="s">
        <v>134</v>
      </c>
      <c r="FTF22" s="240" t="s">
        <v>134</v>
      </c>
      <c r="FTG22" s="240" t="s">
        <v>134</v>
      </c>
      <c r="FTH22" s="240" t="s">
        <v>134</v>
      </c>
      <c r="FTI22" s="240" t="s">
        <v>134</v>
      </c>
      <c r="FTJ22" s="240" t="s">
        <v>134</v>
      </c>
      <c r="FTK22" s="240" t="s">
        <v>134</v>
      </c>
      <c r="FTL22" s="240" t="s">
        <v>134</v>
      </c>
      <c r="FTM22" s="240" t="s">
        <v>134</v>
      </c>
      <c r="FTN22" s="240" t="s">
        <v>134</v>
      </c>
      <c r="FTO22" s="240" t="s">
        <v>134</v>
      </c>
      <c r="FTP22" s="240" t="s">
        <v>134</v>
      </c>
      <c r="FTQ22" s="240" t="s">
        <v>134</v>
      </c>
      <c r="FTR22" s="240" t="s">
        <v>134</v>
      </c>
      <c r="FTS22" s="240" t="s">
        <v>134</v>
      </c>
      <c r="FTT22" s="240" t="s">
        <v>134</v>
      </c>
      <c r="FTU22" s="240" t="s">
        <v>134</v>
      </c>
      <c r="FTV22" s="240" t="s">
        <v>134</v>
      </c>
      <c r="FTW22" s="240" t="s">
        <v>134</v>
      </c>
      <c r="FTX22" s="240" t="s">
        <v>134</v>
      </c>
      <c r="FTY22" s="240" t="s">
        <v>134</v>
      </c>
      <c r="FTZ22" s="240" t="s">
        <v>134</v>
      </c>
      <c r="FUA22" s="240" t="s">
        <v>134</v>
      </c>
      <c r="FUB22" s="240" t="s">
        <v>134</v>
      </c>
      <c r="FUC22" s="240" t="s">
        <v>134</v>
      </c>
      <c r="FUD22" s="240" t="s">
        <v>134</v>
      </c>
      <c r="FUE22" s="240" t="s">
        <v>134</v>
      </c>
      <c r="FUF22" s="240" t="s">
        <v>134</v>
      </c>
      <c r="FUG22" s="240" t="s">
        <v>134</v>
      </c>
      <c r="FUH22" s="240" t="s">
        <v>134</v>
      </c>
      <c r="FUI22" s="240" t="s">
        <v>134</v>
      </c>
      <c r="FUJ22" s="240" t="s">
        <v>134</v>
      </c>
      <c r="FUK22" s="240" t="s">
        <v>134</v>
      </c>
      <c r="FUL22" s="240" t="s">
        <v>134</v>
      </c>
      <c r="FUM22" s="240" t="s">
        <v>134</v>
      </c>
      <c r="FUN22" s="240" t="s">
        <v>134</v>
      </c>
      <c r="FUO22" s="240" t="s">
        <v>134</v>
      </c>
      <c r="FUP22" s="240" t="s">
        <v>134</v>
      </c>
      <c r="FUQ22" s="240" t="s">
        <v>134</v>
      </c>
      <c r="FUR22" s="240" t="s">
        <v>134</v>
      </c>
      <c r="FUS22" s="240" t="s">
        <v>134</v>
      </c>
      <c r="FUT22" s="240" t="s">
        <v>134</v>
      </c>
      <c r="FUU22" s="240" t="s">
        <v>134</v>
      </c>
      <c r="FUV22" s="240" t="s">
        <v>134</v>
      </c>
      <c r="FUW22" s="240" t="s">
        <v>134</v>
      </c>
      <c r="FUX22" s="240" t="s">
        <v>134</v>
      </c>
      <c r="FUY22" s="240" t="s">
        <v>134</v>
      </c>
      <c r="FUZ22" s="240" t="s">
        <v>134</v>
      </c>
      <c r="FVA22" s="240" t="s">
        <v>134</v>
      </c>
      <c r="FVB22" s="240" t="s">
        <v>134</v>
      </c>
      <c r="FVC22" s="240" t="s">
        <v>134</v>
      </c>
      <c r="FVD22" s="240" t="s">
        <v>134</v>
      </c>
      <c r="FVE22" s="240" t="s">
        <v>134</v>
      </c>
      <c r="FVF22" s="240" t="s">
        <v>134</v>
      </c>
      <c r="FVG22" s="240" t="s">
        <v>134</v>
      </c>
      <c r="FVH22" s="240" t="s">
        <v>134</v>
      </c>
      <c r="FVI22" s="240" t="s">
        <v>134</v>
      </c>
      <c r="FVJ22" s="240" t="s">
        <v>134</v>
      </c>
      <c r="FVK22" s="240" t="s">
        <v>134</v>
      </c>
      <c r="FVL22" s="240" t="s">
        <v>134</v>
      </c>
      <c r="FVM22" s="240" t="s">
        <v>134</v>
      </c>
      <c r="FVN22" s="240" t="s">
        <v>134</v>
      </c>
      <c r="FVO22" s="240" t="s">
        <v>134</v>
      </c>
      <c r="FVP22" s="240" t="s">
        <v>134</v>
      </c>
      <c r="FVQ22" s="240" t="s">
        <v>134</v>
      </c>
      <c r="FVR22" s="240" t="s">
        <v>134</v>
      </c>
      <c r="FVS22" s="240" t="s">
        <v>134</v>
      </c>
      <c r="FVT22" s="240" t="s">
        <v>134</v>
      </c>
      <c r="FVU22" s="240" t="s">
        <v>134</v>
      </c>
      <c r="FVV22" s="240" t="s">
        <v>134</v>
      </c>
      <c r="FVW22" s="240" t="s">
        <v>134</v>
      </c>
      <c r="FVX22" s="240" t="s">
        <v>134</v>
      </c>
      <c r="FVY22" s="240" t="s">
        <v>134</v>
      </c>
      <c r="FVZ22" s="240" t="s">
        <v>134</v>
      </c>
      <c r="FWA22" s="240" t="s">
        <v>134</v>
      </c>
      <c r="FWB22" s="240" t="s">
        <v>134</v>
      </c>
      <c r="FWC22" s="240" t="s">
        <v>134</v>
      </c>
      <c r="FWD22" s="240" t="s">
        <v>134</v>
      </c>
      <c r="FWE22" s="240" t="s">
        <v>134</v>
      </c>
      <c r="FWF22" s="240" t="s">
        <v>134</v>
      </c>
      <c r="FWG22" s="240" t="s">
        <v>134</v>
      </c>
      <c r="FWH22" s="240" t="s">
        <v>134</v>
      </c>
      <c r="FWI22" s="240" t="s">
        <v>134</v>
      </c>
      <c r="FWJ22" s="240" t="s">
        <v>134</v>
      </c>
      <c r="FWK22" s="240" t="s">
        <v>134</v>
      </c>
      <c r="FWL22" s="240" t="s">
        <v>134</v>
      </c>
      <c r="FWM22" s="240" t="s">
        <v>134</v>
      </c>
      <c r="FWN22" s="240" t="s">
        <v>134</v>
      </c>
      <c r="FWO22" s="240" t="s">
        <v>134</v>
      </c>
      <c r="FWP22" s="240" t="s">
        <v>134</v>
      </c>
      <c r="FWQ22" s="240" t="s">
        <v>134</v>
      </c>
      <c r="FWR22" s="240" t="s">
        <v>134</v>
      </c>
      <c r="FWS22" s="240" t="s">
        <v>134</v>
      </c>
      <c r="FWT22" s="240" t="s">
        <v>134</v>
      </c>
      <c r="FWU22" s="240" t="s">
        <v>134</v>
      </c>
      <c r="FWV22" s="240" t="s">
        <v>134</v>
      </c>
      <c r="FWW22" s="240" t="s">
        <v>134</v>
      </c>
      <c r="FWX22" s="240" t="s">
        <v>134</v>
      </c>
      <c r="FWY22" s="240" t="s">
        <v>134</v>
      </c>
      <c r="FWZ22" s="240" t="s">
        <v>134</v>
      </c>
      <c r="FXA22" s="240" t="s">
        <v>134</v>
      </c>
      <c r="FXB22" s="240" t="s">
        <v>134</v>
      </c>
      <c r="FXC22" s="240" t="s">
        <v>134</v>
      </c>
      <c r="FXD22" s="240" t="s">
        <v>134</v>
      </c>
      <c r="FXE22" s="240" t="s">
        <v>134</v>
      </c>
      <c r="FXF22" s="240" t="s">
        <v>134</v>
      </c>
      <c r="FXG22" s="240" t="s">
        <v>134</v>
      </c>
      <c r="FXH22" s="240" t="s">
        <v>134</v>
      </c>
      <c r="FXI22" s="240" t="s">
        <v>134</v>
      </c>
      <c r="FXJ22" s="240" t="s">
        <v>134</v>
      </c>
      <c r="FXK22" s="240" t="s">
        <v>134</v>
      </c>
      <c r="FXL22" s="240" t="s">
        <v>134</v>
      </c>
      <c r="FXM22" s="240" t="s">
        <v>134</v>
      </c>
      <c r="FXN22" s="240" t="s">
        <v>134</v>
      </c>
      <c r="FXO22" s="240" t="s">
        <v>134</v>
      </c>
      <c r="FXP22" s="240" t="s">
        <v>134</v>
      </c>
      <c r="FXQ22" s="240" t="s">
        <v>134</v>
      </c>
      <c r="FXR22" s="240" t="s">
        <v>134</v>
      </c>
      <c r="FXS22" s="240" t="s">
        <v>134</v>
      </c>
      <c r="FXT22" s="240" t="s">
        <v>134</v>
      </c>
      <c r="FXU22" s="240" t="s">
        <v>134</v>
      </c>
      <c r="FXV22" s="240" t="s">
        <v>134</v>
      </c>
      <c r="FXW22" s="240" t="s">
        <v>134</v>
      </c>
      <c r="FXX22" s="240" t="s">
        <v>134</v>
      </c>
      <c r="FXY22" s="240" t="s">
        <v>134</v>
      </c>
      <c r="FXZ22" s="240" t="s">
        <v>134</v>
      </c>
      <c r="FYA22" s="240" t="s">
        <v>134</v>
      </c>
      <c r="FYB22" s="240" t="s">
        <v>134</v>
      </c>
      <c r="FYC22" s="240" t="s">
        <v>134</v>
      </c>
      <c r="FYD22" s="240" t="s">
        <v>134</v>
      </c>
      <c r="FYE22" s="240" t="s">
        <v>134</v>
      </c>
      <c r="FYF22" s="240" t="s">
        <v>134</v>
      </c>
      <c r="FYG22" s="240" t="s">
        <v>134</v>
      </c>
      <c r="FYH22" s="240" t="s">
        <v>134</v>
      </c>
      <c r="FYI22" s="240" t="s">
        <v>134</v>
      </c>
      <c r="FYJ22" s="240" t="s">
        <v>134</v>
      </c>
      <c r="FYK22" s="240" t="s">
        <v>134</v>
      </c>
      <c r="FYL22" s="240" t="s">
        <v>134</v>
      </c>
      <c r="FYM22" s="240" t="s">
        <v>134</v>
      </c>
      <c r="FYN22" s="240" t="s">
        <v>134</v>
      </c>
      <c r="FYO22" s="240" t="s">
        <v>134</v>
      </c>
      <c r="FYP22" s="240" t="s">
        <v>134</v>
      </c>
      <c r="FYQ22" s="240" t="s">
        <v>134</v>
      </c>
      <c r="FYR22" s="240" t="s">
        <v>134</v>
      </c>
      <c r="FYS22" s="240" t="s">
        <v>134</v>
      </c>
      <c r="FYT22" s="240" t="s">
        <v>134</v>
      </c>
      <c r="FYU22" s="240" t="s">
        <v>134</v>
      </c>
      <c r="FYV22" s="240" t="s">
        <v>134</v>
      </c>
      <c r="FYW22" s="240" t="s">
        <v>134</v>
      </c>
      <c r="FYX22" s="240" t="s">
        <v>134</v>
      </c>
      <c r="FYY22" s="240" t="s">
        <v>134</v>
      </c>
      <c r="FYZ22" s="240" t="s">
        <v>134</v>
      </c>
      <c r="FZA22" s="240" t="s">
        <v>134</v>
      </c>
      <c r="FZB22" s="240" t="s">
        <v>134</v>
      </c>
      <c r="FZC22" s="240" t="s">
        <v>134</v>
      </c>
      <c r="FZD22" s="240" t="s">
        <v>134</v>
      </c>
      <c r="FZE22" s="240" t="s">
        <v>134</v>
      </c>
      <c r="FZF22" s="240" t="s">
        <v>134</v>
      </c>
      <c r="FZG22" s="240" t="s">
        <v>134</v>
      </c>
      <c r="FZH22" s="240" t="s">
        <v>134</v>
      </c>
      <c r="FZI22" s="240" t="s">
        <v>134</v>
      </c>
      <c r="FZJ22" s="240" t="s">
        <v>134</v>
      </c>
      <c r="FZK22" s="240" t="s">
        <v>134</v>
      </c>
      <c r="FZL22" s="240" t="s">
        <v>134</v>
      </c>
      <c r="FZM22" s="240" t="s">
        <v>134</v>
      </c>
      <c r="FZN22" s="240" t="s">
        <v>134</v>
      </c>
      <c r="FZO22" s="240" t="s">
        <v>134</v>
      </c>
      <c r="FZP22" s="240" t="s">
        <v>134</v>
      </c>
      <c r="FZQ22" s="240" t="s">
        <v>134</v>
      </c>
      <c r="FZR22" s="240" t="s">
        <v>134</v>
      </c>
      <c r="FZS22" s="240" t="s">
        <v>134</v>
      </c>
      <c r="FZT22" s="240" t="s">
        <v>134</v>
      </c>
      <c r="FZU22" s="240" t="s">
        <v>134</v>
      </c>
      <c r="FZV22" s="240" t="s">
        <v>134</v>
      </c>
      <c r="FZW22" s="240" t="s">
        <v>134</v>
      </c>
      <c r="FZX22" s="240" t="s">
        <v>134</v>
      </c>
      <c r="FZY22" s="240" t="s">
        <v>134</v>
      </c>
      <c r="FZZ22" s="240" t="s">
        <v>134</v>
      </c>
      <c r="GAA22" s="240" t="s">
        <v>134</v>
      </c>
      <c r="GAB22" s="240" t="s">
        <v>134</v>
      </c>
      <c r="GAC22" s="240" t="s">
        <v>134</v>
      </c>
      <c r="GAD22" s="240" t="s">
        <v>134</v>
      </c>
      <c r="GAE22" s="240" t="s">
        <v>134</v>
      </c>
      <c r="GAF22" s="240" t="s">
        <v>134</v>
      </c>
      <c r="GAG22" s="240" t="s">
        <v>134</v>
      </c>
      <c r="GAH22" s="240" t="s">
        <v>134</v>
      </c>
      <c r="GAI22" s="240" t="s">
        <v>134</v>
      </c>
      <c r="GAJ22" s="240" t="s">
        <v>134</v>
      </c>
      <c r="GAK22" s="240" t="s">
        <v>134</v>
      </c>
      <c r="GAL22" s="240" t="s">
        <v>134</v>
      </c>
      <c r="GAM22" s="240" t="s">
        <v>134</v>
      </c>
      <c r="GAN22" s="240" t="s">
        <v>134</v>
      </c>
      <c r="GAO22" s="240" t="s">
        <v>134</v>
      </c>
      <c r="GAP22" s="240" t="s">
        <v>134</v>
      </c>
      <c r="GAQ22" s="240" t="s">
        <v>134</v>
      </c>
      <c r="GAR22" s="240" t="s">
        <v>134</v>
      </c>
      <c r="GAS22" s="240" t="s">
        <v>134</v>
      </c>
      <c r="GAT22" s="240" t="s">
        <v>134</v>
      </c>
      <c r="GAU22" s="240" t="s">
        <v>134</v>
      </c>
      <c r="GAV22" s="240" t="s">
        <v>134</v>
      </c>
      <c r="GAW22" s="240" t="s">
        <v>134</v>
      </c>
      <c r="GAX22" s="240" t="s">
        <v>134</v>
      </c>
      <c r="GAY22" s="240" t="s">
        <v>134</v>
      </c>
      <c r="GAZ22" s="240" t="s">
        <v>134</v>
      </c>
      <c r="GBA22" s="240" t="s">
        <v>134</v>
      </c>
      <c r="GBB22" s="240" t="s">
        <v>134</v>
      </c>
      <c r="GBC22" s="240" t="s">
        <v>134</v>
      </c>
      <c r="GBD22" s="240" t="s">
        <v>134</v>
      </c>
      <c r="GBE22" s="240" t="s">
        <v>134</v>
      </c>
      <c r="GBF22" s="240" t="s">
        <v>134</v>
      </c>
      <c r="GBG22" s="240" t="s">
        <v>134</v>
      </c>
      <c r="GBH22" s="240" t="s">
        <v>134</v>
      </c>
      <c r="GBI22" s="240" t="s">
        <v>134</v>
      </c>
      <c r="GBJ22" s="240" t="s">
        <v>134</v>
      </c>
      <c r="GBK22" s="240" t="s">
        <v>134</v>
      </c>
      <c r="GBL22" s="240" t="s">
        <v>134</v>
      </c>
      <c r="GBM22" s="240" t="s">
        <v>134</v>
      </c>
      <c r="GBN22" s="240" t="s">
        <v>134</v>
      </c>
      <c r="GBO22" s="240" t="s">
        <v>134</v>
      </c>
      <c r="GBP22" s="240" t="s">
        <v>134</v>
      </c>
      <c r="GBQ22" s="240" t="s">
        <v>134</v>
      </c>
      <c r="GBR22" s="240" t="s">
        <v>134</v>
      </c>
      <c r="GBS22" s="240" t="s">
        <v>134</v>
      </c>
      <c r="GBT22" s="240" t="s">
        <v>134</v>
      </c>
      <c r="GBU22" s="240" t="s">
        <v>134</v>
      </c>
      <c r="GBV22" s="240" t="s">
        <v>134</v>
      </c>
      <c r="GBW22" s="240" t="s">
        <v>134</v>
      </c>
      <c r="GBX22" s="240" t="s">
        <v>134</v>
      </c>
      <c r="GBY22" s="240" t="s">
        <v>134</v>
      </c>
      <c r="GBZ22" s="240" t="s">
        <v>134</v>
      </c>
      <c r="GCA22" s="240" t="s">
        <v>134</v>
      </c>
      <c r="GCB22" s="240" t="s">
        <v>134</v>
      </c>
      <c r="GCC22" s="240" t="s">
        <v>134</v>
      </c>
      <c r="GCD22" s="240" t="s">
        <v>134</v>
      </c>
      <c r="GCE22" s="240" t="s">
        <v>134</v>
      </c>
      <c r="GCF22" s="240" t="s">
        <v>134</v>
      </c>
      <c r="GCG22" s="240" t="s">
        <v>134</v>
      </c>
      <c r="GCH22" s="240" t="s">
        <v>134</v>
      </c>
      <c r="GCI22" s="240" t="s">
        <v>134</v>
      </c>
      <c r="GCJ22" s="240" t="s">
        <v>134</v>
      </c>
      <c r="GCK22" s="240" t="s">
        <v>134</v>
      </c>
      <c r="GCL22" s="240" t="s">
        <v>134</v>
      </c>
      <c r="GCM22" s="240" t="s">
        <v>134</v>
      </c>
      <c r="GCN22" s="240" t="s">
        <v>134</v>
      </c>
      <c r="GCO22" s="240" t="s">
        <v>134</v>
      </c>
      <c r="GCP22" s="240" t="s">
        <v>134</v>
      </c>
      <c r="GCQ22" s="240" t="s">
        <v>134</v>
      </c>
      <c r="GCR22" s="240" t="s">
        <v>134</v>
      </c>
      <c r="GCS22" s="240" t="s">
        <v>134</v>
      </c>
      <c r="GCT22" s="240" t="s">
        <v>134</v>
      </c>
      <c r="GCU22" s="240" t="s">
        <v>134</v>
      </c>
      <c r="GCV22" s="240" t="s">
        <v>134</v>
      </c>
      <c r="GCW22" s="240" t="s">
        <v>134</v>
      </c>
      <c r="GCX22" s="240" t="s">
        <v>134</v>
      </c>
      <c r="GCY22" s="240" t="s">
        <v>134</v>
      </c>
      <c r="GCZ22" s="240" t="s">
        <v>134</v>
      </c>
      <c r="GDA22" s="240" t="s">
        <v>134</v>
      </c>
      <c r="GDB22" s="240" t="s">
        <v>134</v>
      </c>
      <c r="GDC22" s="240" t="s">
        <v>134</v>
      </c>
      <c r="GDD22" s="240" t="s">
        <v>134</v>
      </c>
      <c r="GDE22" s="240" t="s">
        <v>134</v>
      </c>
      <c r="GDF22" s="240" t="s">
        <v>134</v>
      </c>
      <c r="GDG22" s="240" t="s">
        <v>134</v>
      </c>
      <c r="GDH22" s="240" t="s">
        <v>134</v>
      </c>
      <c r="GDI22" s="240" t="s">
        <v>134</v>
      </c>
      <c r="GDJ22" s="240" t="s">
        <v>134</v>
      </c>
      <c r="GDK22" s="240" t="s">
        <v>134</v>
      </c>
      <c r="GDL22" s="240" t="s">
        <v>134</v>
      </c>
      <c r="GDM22" s="240" t="s">
        <v>134</v>
      </c>
      <c r="GDN22" s="240" t="s">
        <v>134</v>
      </c>
      <c r="GDO22" s="240" t="s">
        <v>134</v>
      </c>
      <c r="GDP22" s="240" t="s">
        <v>134</v>
      </c>
      <c r="GDQ22" s="240" t="s">
        <v>134</v>
      </c>
      <c r="GDR22" s="240" t="s">
        <v>134</v>
      </c>
      <c r="GDS22" s="240" t="s">
        <v>134</v>
      </c>
      <c r="GDT22" s="240" t="s">
        <v>134</v>
      </c>
      <c r="GDU22" s="240" t="s">
        <v>134</v>
      </c>
      <c r="GDV22" s="240" t="s">
        <v>134</v>
      </c>
      <c r="GDW22" s="240" t="s">
        <v>134</v>
      </c>
      <c r="GDX22" s="240" t="s">
        <v>134</v>
      </c>
      <c r="GDY22" s="240" t="s">
        <v>134</v>
      </c>
      <c r="GDZ22" s="240" t="s">
        <v>134</v>
      </c>
      <c r="GEA22" s="240" t="s">
        <v>134</v>
      </c>
      <c r="GEB22" s="240" t="s">
        <v>134</v>
      </c>
      <c r="GEC22" s="240" t="s">
        <v>134</v>
      </c>
      <c r="GED22" s="240" t="s">
        <v>134</v>
      </c>
      <c r="GEE22" s="240" t="s">
        <v>134</v>
      </c>
      <c r="GEF22" s="240" t="s">
        <v>134</v>
      </c>
      <c r="GEG22" s="240" t="s">
        <v>134</v>
      </c>
      <c r="GEH22" s="240" t="s">
        <v>134</v>
      </c>
      <c r="GEI22" s="240" t="s">
        <v>134</v>
      </c>
      <c r="GEJ22" s="240" t="s">
        <v>134</v>
      </c>
      <c r="GEK22" s="240" t="s">
        <v>134</v>
      </c>
      <c r="GEL22" s="240" t="s">
        <v>134</v>
      </c>
      <c r="GEM22" s="240" t="s">
        <v>134</v>
      </c>
      <c r="GEN22" s="240" t="s">
        <v>134</v>
      </c>
      <c r="GEO22" s="240" t="s">
        <v>134</v>
      </c>
      <c r="GEP22" s="240" t="s">
        <v>134</v>
      </c>
      <c r="GEQ22" s="240" t="s">
        <v>134</v>
      </c>
      <c r="GER22" s="240" t="s">
        <v>134</v>
      </c>
      <c r="GES22" s="240" t="s">
        <v>134</v>
      </c>
      <c r="GET22" s="240" t="s">
        <v>134</v>
      </c>
      <c r="GEU22" s="240" t="s">
        <v>134</v>
      </c>
      <c r="GEV22" s="240" t="s">
        <v>134</v>
      </c>
      <c r="GEW22" s="240" t="s">
        <v>134</v>
      </c>
      <c r="GEX22" s="240" t="s">
        <v>134</v>
      </c>
      <c r="GEY22" s="240" t="s">
        <v>134</v>
      </c>
      <c r="GEZ22" s="240" t="s">
        <v>134</v>
      </c>
      <c r="GFA22" s="240" t="s">
        <v>134</v>
      </c>
      <c r="GFB22" s="240" t="s">
        <v>134</v>
      </c>
      <c r="GFC22" s="240" t="s">
        <v>134</v>
      </c>
      <c r="GFD22" s="240" t="s">
        <v>134</v>
      </c>
      <c r="GFE22" s="240" t="s">
        <v>134</v>
      </c>
      <c r="GFF22" s="240" t="s">
        <v>134</v>
      </c>
      <c r="GFG22" s="240" t="s">
        <v>134</v>
      </c>
      <c r="GFH22" s="240" t="s">
        <v>134</v>
      </c>
      <c r="GFI22" s="240" t="s">
        <v>134</v>
      </c>
      <c r="GFJ22" s="240" t="s">
        <v>134</v>
      </c>
      <c r="GFK22" s="240" t="s">
        <v>134</v>
      </c>
      <c r="GFL22" s="240" t="s">
        <v>134</v>
      </c>
      <c r="GFM22" s="240" t="s">
        <v>134</v>
      </c>
      <c r="GFN22" s="240" t="s">
        <v>134</v>
      </c>
      <c r="GFO22" s="240" t="s">
        <v>134</v>
      </c>
      <c r="GFP22" s="240" t="s">
        <v>134</v>
      </c>
      <c r="GFQ22" s="240" t="s">
        <v>134</v>
      </c>
      <c r="GFR22" s="240" t="s">
        <v>134</v>
      </c>
      <c r="GFS22" s="240" t="s">
        <v>134</v>
      </c>
      <c r="GFT22" s="240" t="s">
        <v>134</v>
      </c>
      <c r="GFU22" s="240" t="s">
        <v>134</v>
      </c>
      <c r="GFV22" s="240" t="s">
        <v>134</v>
      </c>
      <c r="GFW22" s="240" t="s">
        <v>134</v>
      </c>
      <c r="GFX22" s="240" t="s">
        <v>134</v>
      </c>
      <c r="GFY22" s="240" t="s">
        <v>134</v>
      </c>
      <c r="GFZ22" s="240" t="s">
        <v>134</v>
      </c>
      <c r="GGA22" s="240" t="s">
        <v>134</v>
      </c>
      <c r="GGB22" s="240" t="s">
        <v>134</v>
      </c>
      <c r="GGC22" s="240" t="s">
        <v>134</v>
      </c>
      <c r="GGD22" s="240" t="s">
        <v>134</v>
      </c>
      <c r="GGE22" s="240" t="s">
        <v>134</v>
      </c>
      <c r="GGF22" s="240" t="s">
        <v>134</v>
      </c>
      <c r="GGG22" s="240" t="s">
        <v>134</v>
      </c>
      <c r="GGH22" s="240" t="s">
        <v>134</v>
      </c>
      <c r="GGI22" s="240" t="s">
        <v>134</v>
      </c>
      <c r="GGJ22" s="240" t="s">
        <v>134</v>
      </c>
      <c r="GGK22" s="240" t="s">
        <v>134</v>
      </c>
      <c r="GGL22" s="240" t="s">
        <v>134</v>
      </c>
      <c r="GGM22" s="240" t="s">
        <v>134</v>
      </c>
      <c r="GGN22" s="240" t="s">
        <v>134</v>
      </c>
      <c r="GGO22" s="240" t="s">
        <v>134</v>
      </c>
      <c r="GGP22" s="240" t="s">
        <v>134</v>
      </c>
      <c r="GGQ22" s="240" t="s">
        <v>134</v>
      </c>
      <c r="GGR22" s="240" t="s">
        <v>134</v>
      </c>
      <c r="GGS22" s="240" t="s">
        <v>134</v>
      </c>
      <c r="GGT22" s="240" t="s">
        <v>134</v>
      </c>
      <c r="GGU22" s="240" t="s">
        <v>134</v>
      </c>
      <c r="GGV22" s="240" t="s">
        <v>134</v>
      </c>
      <c r="GGW22" s="240" t="s">
        <v>134</v>
      </c>
      <c r="GGX22" s="240" t="s">
        <v>134</v>
      </c>
      <c r="GGY22" s="240" t="s">
        <v>134</v>
      </c>
      <c r="GGZ22" s="240" t="s">
        <v>134</v>
      </c>
      <c r="GHA22" s="240" t="s">
        <v>134</v>
      </c>
      <c r="GHB22" s="240" t="s">
        <v>134</v>
      </c>
      <c r="GHC22" s="240" t="s">
        <v>134</v>
      </c>
      <c r="GHD22" s="240" t="s">
        <v>134</v>
      </c>
      <c r="GHE22" s="240" t="s">
        <v>134</v>
      </c>
      <c r="GHF22" s="240" t="s">
        <v>134</v>
      </c>
      <c r="GHG22" s="240" t="s">
        <v>134</v>
      </c>
      <c r="GHH22" s="240" t="s">
        <v>134</v>
      </c>
      <c r="GHI22" s="240" t="s">
        <v>134</v>
      </c>
      <c r="GHJ22" s="240" t="s">
        <v>134</v>
      </c>
      <c r="GHK22" s="240" t="s">
        <v>134</v>
      </c>
      <c r="GHL22" s="240" t="s">
        <v>134</v>
      </c>
      <c r="GHM22" s="240" t="s">
        <v>134</v>
      </c>
      <c r="GHN22" s="240" t="s">
        <v>134</v>
      </c>
      <c r="GHO22" s="240" t="s">
        <v>134</v>
      </c>
      <c r="GHP22" s="240" t="s">
        <v>134</v>
      </c>
      <c r="GHQ22" s="240" t="s">
        <v>134</v>
      </c>
      <c r="GHR22" s="240" t="s">
        <v>134</v>
      </c>
      <c r="GHS22" s="240" t="s">
        <v>134</v>
      </c>
      <c r="GHT22" s="240" t="s">
        <v>134</v>
      </c>
      <c r="GHU22" s="240" t="s">
        <v>134</v>
      </c>
      <c r="GHV22" s="240" t="s">
        <v>134</v>
      </c>
      <c r="GHW22" s="240" t="s">
        <v>134</v>
      </c>
      <c r="GHX22" s="240" t="s">
        <v>134</v>
      </c>
      <c r="GHY22" s="240" t="s">
        <v>134</v>
      </c>
      <c r="GHZ22" s="240" t="s">
        <v>134</v>
      </c>
      <c r="GIA22" s="240" t="s">
        <v>134</v>
      </c>
      <c r="GIB22" s="240" t="s">
        <v>134</v>
      </c>
      <c r="GIC22" s="240" t="s">
        <v>134</v>
      </c>
      <c r="GID22" s="240" t="s">
        <v>134</v>
      </c>
      <c r="GIE22" s="240" t="s">
        <v>134</v>
      </c>
      <c r="GIF22" s="240" t="s">
        <v>134</v>
      </c>
      <c r="GIG22" s="240" t="s">
        <v>134</v>
      </c>
      <c r="GIH22" s="240" t="s">
        <v>134</v>
      </c>
      <c r="GII22" s="240" t="s">
        <v>134</v>
      </c>
      <c r="GIJ22" s="240" t="s">
        <v>134</v>
      </c>
      <c r="GIK22" s="240" t="s">
        <v>134</v>
      </c>
      <c r="GIL22" s="240" t="s">
        <v>134</v>
      </c>
      <c r="GIM22" s="240" t="s">
        <v>134</v>
      </c>
      <c r="GIN22" s="240" t="s">
        <v>134</v>
      </c>
      <c r="GIO22" s="240" t="s">
        <v>134</v>
      </c>
      <c r="GIP22" s="240" t="s">
        <v>134</v>
      </c>
      <c r="GIQ22" s="240" t="s">
        <v>134</v>
      </c>
      <c r="GIR22" s="240" t="s">
        <v>134</v>
      </c>
      <c r="GIS22" s="240" t="s">
        <v>134</v>
      </c>
      <c r="GIT22" s="240" t="s">
        <v>134</v>
      </c>
      <c r="GIU22" s="240" t="s">
        <v>134</v>
      </c>
      <c r="GIV22" s="240" t="s">
        <v>134</v>
      </c>
      <c r="GIW22" s="240" t="s">
        <v>134</v>
      </c>
      <c r="GIX22" s="240" t="s">
        <v>134</v>
      </c>
      <c r="GIY22" s="240" t="s">
        <v>134</v>
      </c>
      <c r="GIZ22" s="240" t="s">
        <v>134</v>
      </c>
      <c r="GJA22" s="240" t="s">
        <v>134</v>
      </c>
      <c r="GJB22" s="240" t="s">
        <v>134</v>
      </c>
      <c r="GJC22" s="240" t="s">
        <v>134</v>
      </c>
      <c r="GJD22" s="240" t="s">
        <v>134</v>
      </c>
      <c r="GJE22" s="240" t="s">
        <v>134</v>
      </c>
      <c r="GJF22" s="240" t="s">
        <v>134</v>
      </c>
      <c r="GJG22" s="240" t="s">
        <v>134</v>
      </c>
      <c r="GJH22" s="240" t="s">
        <v>134</v>
      </c>
      <c r="GJI22" s="240" t="s">
        <v>134</v>
      </c>
      <c r="GJJ22" s="240" t="s">
        <v>134</v>
      </c>
      <c r="GJK22" s="240" t="s">
        <v>134</v>
      </c>
      <c r="GJL22" s="240" t="s">
        <v>134</v>
      </c>
      <c r="GJM22" s="240" t="s">
        <v>134</v>
      </c>
      <c r="GJN22" s="240" t="s">
        <v>134</v>
      </c>
      <c r="GJO22" s="240" t="s">
        <v>134</v>
      </c>
      <c r="GJP22" s="240" t="s">
        <v>134</v>
      </c>
      <c r="GJQ22" s="240" t="s">
        <v>134</v>
      </c>
      <c r="GJR22" s="240" t="s">
        <v>134</v>
      </c>
      <c r="GJS22" s="240" t="s">
        <v>134</v>
      </c>
      <c r="GJT22" s="240" t="s">
        <v>134</v>
      </c>
      <c r="GJU22" s="240" t="s">
        <v>134</v>
      </c>
      <c r="GJV22" s="240" t="s">
        <v>134</v>
      </c>
      <c r="GJW22" s="240" t="s">
        <v>134</v>
      </c>
      <c r="GJX22" s="240" t="s">
        <v>134</v>
      </c>
      <c r="GJY22" s="240" t="s">
        <v>134</v>
      </c>
      <c r="GJZ22" s="240" t="s">
        <v>134</v>
      </c>
      <c r="GKA22" s="240" t="s">
        <v>134</v>
      </c>
      <c r="GKB22" s="240" t="s">
        <v>134</v>
      </c>
      <c r="GKC22" s="240" t="s">
        <v>134</v>
      </c>
      <c r="GKD22" s="240" t="s">
        <v>134</v>
      </c>
      <c r="GKE22" s="240" t="s">
        <v>134</v>
      </c>
      <c r="GKF22" s="240" t="s">
        <v>134</v>
      </c>
      <c r="GKG22" s="240" t="s">
        <v>134</v>
      </c>
      <c r="GKH22" s="240" t="s">
        <v>134</v>
      </c>
      <c r="GKI22" s="240" t="s">
        <v>134</v>
      </c>
      <c r="GKJ22" s="240" t="s">
        <v>134</v>
      </c>
      <c r="GKK22" s="240" t="s">
        <v>134</v>
      </c>
      <c r="GKL22" s="240" t="s">
        <v>134</v>
      </c>
      <c r="GKM22" s="240" t="s">
        <v>134</v>
      </c>
      <c r="GKN22" s="240" t="s">
        <v>134</v>
      </c>
      <c r="GKO22" s="240" t="s">
        <v>134</v>
      </c>
      <c r="GKP22" s="240" t="s">
        <v>134</v>
      </c>
      <c r="GKQ22" s="240" t="s">
        <v>134</v>
      </c>
      <c r="GKR22" s="240" t="s">
        <v>134</v>
      </c>
      <c r="GKS22" s="240" t="s">
        <v>134</v>
      </c>
      <c r="GKT22" s="240" t="s">
        <v>134</v>
      </c>
      <c r="GKU22" s="240" t="s">
        <v>134</v>
      </c>
      <c r="GKV22" s="240" t="s">
        <v>134</v>
      </c>
      <c r="GKW22" s="240" t="s">
        <v>134</v>
      </c>
      <c r="GKX22" s="240" t="s">
        <v>134</v>
      </c>
      <c r="GKY22" s="240" t="s">
        <v>134</v>
      </c>
      <c r="GKZ22" s="240" t="s">
        <v>134</v>
      </c>
      <c r="GLA22" s="240" t="s">
        <v>134</v>
      </c>
      <c r="GLB22" s="240" t="s">
        <v>134</v>
      </c>
      <c r="GLC22" s="240" t="s">
        <v>134</v>
      </c>
      <c r="GLD22" s="240" t="s">
        <v>134</v>
      </c>
      <c r="GLE22" s="240" t="s">
        <v>134</v>
      </c>
      <c r="GLF22" s="240" t="s">
        <v>134</v>
      </c>
      <c r="GLG22" s="240" t="s">
        <v>134</v>
      </c>
      <c r="GLH22" s="240" t="s">
        <v>134</v>
      </c>
      <c r="GLI22" s="240" t="s">
        <v>134</v>
      </c>
      <c r="GLJ22" s="240" t="s">
        <v>134</v>
      </c>
      <c r="GLK22" s="240" t="s">
        <v>134</v>
      </c>
      <c r="GLL22" s="240" t="s">
        <v>134</v>
      </c>
      <c r="GLM22" s="240" t="s">
        <v>134</v>
      </c>
      <c r="GLN22" s="240" t="s">
        <v>134</v>
      </c>
      <c r="GLO22" s="240" t="s">
        <v>134</v>
      </c>
      <c r="GLP22" s="240" t="s">
        <v>134</v>
      </c>
      <c r="GLQ22" s="240" t="s">
        <v>134</v>
      </c>
      <c r="GLR22" s="240" t="s">
        <v>134</v>
      </c>
      <c r="GLS22" s="240" t="s">
        <v>134</v>
      </c>
      <c r="GLT22" s="240" t="s">
        <v>134</v>
      </c>
      <c r="GLU22" s="240" t="s">
        <v>134</v>
      </c>
      <c r="GLV22" s="240" t="s">
        <v>134</v>
      </c>
      <c r="GLW22" s="240" t="s">
        <v>134</v>
      </c>
      <c r="GLX22" s="240" t="s">
        <v>134</v>
      </c>
      <c r="GLY22" s="240" t="s">
        <v>134</v>
      </c>
      <c r="GLZ22" s="240" t="s">
        <v>134</v>
      </c>
      <c r="GMA22" s="240" t="s">
        <v>134</v>
      </c>
      <c r="GMB22" s="240" t="s">
        <v>134</v>
      </c>
      <c r="GMC22" s="240" t="s">
        <v>134</v>
      </c>
      <c r="GMD22" s="240" t="s">
        <v>134</v>
      </c>
      <c r="GME22" s="240" t="s">
        <v>134</v>
      </c>
      <c r="GMF22" s="240" t="s">
        <v>134</v>
      </c>
      <c r="GMG22" s="240" t="s">
        <v>134</v>
      </c>
      <c r="GMH22" s="240" t="s">
        <v>134</v>
      </c>
      <c r="GMI22" s="240" t="s">
        <v>134</v>
      </c>
      <c r="GMJ22" s="240" t="s">
        <v>134</v>
      </c>
      <c r="GMK22" s="240" t="s">
        <v>134</v>
      </c>
      <c r="GML22" s="240" t="s">
        <v>134</v>
      </c>
      <c r="GMM22" s="240" t="s">
        <v>134</v>
      </c>
      <c r="GMN22" s="240" t="s">
        <v>134</v>
      </c>
      <c r="GMO22" s="240" t="s">
        <v>134</v>
      </c>
      <c r="GMP22" s="240" t="s">
        <v>134</v>
      </c>
      <c r="GMQ22" s="240" t="s">
        <v>134</v>
      </c>
      <c r="GMR22" s="240" t="s">
        <v>134</v>
      </c>
      <c r="GMS22" s="240" t="s">
        <v>134</v>
      </c>
      <c r="GMT22" s="240" t="s">
        <v>134</v>
      </c>
      <c r="GMU22" s="240" t="s">
        <v>134</v>
      </c>
      <c r="GMV22" s="240" t="s">
        <v>134</v>
      </c>
      <c r="GMW22" s="240" t="s">
        <v>134</v>
      </c>
      <c r="GMX22" s="240" t="s">
        <v>134</v>
      </c>
      <c r="GMY22" s="240" t="s">
        <v>134</v>
      </c>
      <c r="GMZ22" s="240" t="s">
        <v>134</v>
      </c>
      <c r="GNA22" s="240" t="s">
        <v>134</v>
      </c>
      <c r="GNB22" s="240" t="s">
        <v>134</v>
      </c>
      <c r="GNC22" s="240" t="s">
        <v>134</v>
      </c>
      <c r="GND22" s="240" t="s">
        <v>134</v>
      </c>
      <c r="GNE22" s="240" t="s">
        <v>134</v>
      </c>
      <c r="GNF22" s="240" t="s">
        <v>134</v>
      </c>
      <c r="GNG22" s="240" t="s">
        <v>134</v>
      </c>
      <c r="GNH22" s="240" t="s">
        <v>134</v>
      </c>
      <c r="GNI22" s="240" t="s">
        <v>134</v>
      </c>
      <c r="GNJ22" s="240" t="s">
        <v>134</v>
      </c>
      <c r="GNK22" s="240" t="s">
        <v>134</v>
      </c>
      <c r="GNL22" s="240" t="s">
        <v>134</v>
      </c>
      <c r="GNM22" s="240" t="s">
        <v>134</v>
      </c>
      <c r="GNN22" s="240" t="s">
        <v>134</v>
      </c>
      <c r="GNO22" s="240" t="s">
        <v>134</v>
      </c>
      <c r="GNP22" s="240" t="s">
        <v>134</v>
      </c>
      <c r="GNQ22" s="240" t="s">
        <v>134</v>
      </c>
      <c r="GNR22" s="240" t="s">
        <v>134</v>
      </c>
      <c r="GNS22" s="240" t="s">
        <v>134</v>
      </c>
      <c r="GNT22" s="240" t="s">
        <v>134</v>
      </c>
      <c r="GNU22" s="240" t="s">
        <v>134</v>
      </c>
      <c r="GNV22" s="240" t="s">
        <v>134</v>
      </c>
      <c r="GNW22" s="240" t="s">
        <v>134</v>
      </c>
      <c r="GNX22" s="240" t="s">
        <v>134</v>
      </c>
      <c r="GNY22" s="240" t="s">
        <v>134</v>
      </c>
      <c r="GNZ22" s="240" t="s">
        <v>134</v>
      </c>
      <c r="GOA22" s="240" t="s">
        <v>134</v>
      </c>
      <c r="GOB22" s="240" t="s">
        <v>134</v>
      </c>
      <c r="GOC22" s="240" t="s">
        <v>134</v>
      </c>
      <c r="GOD22" s="240" t="s">
        <v>134</v>
      </c>
      <c r="GOE22" s="240" t="s">
        <v>134</v>
      </c>
      <c r="GOF22" s="240" t="s">
        <v>134</v>
      </c>
      <c r="GOG22" s="240" t="s">
        <v>134</v>
      </c>
      <c r="GOH22" s="240" t="s">
        <v>134</v>
      </c>
      <c r="GOI22" s="240" t="s">
        <v>134</v>
      </c>
      <c r="GOJ22" s="240" t="s">
        <v>134</v>
      </c>
      <c r="GOK22" s="240" t="s">
        <v>134</v>
      </c>
      <c r="GOL22" s="240" t="s">
        <v>134</v>
      </c>
      <c r="GOM22" s="240" t="s">
        <v>134</v>
      </c>
      <c r="GON22" s="240" t="s">
        <v>134</v>
      </c>
      <c r="GOO22" s="240" t="s">
        <v>134</v>
      </c>
      <c r="GOP22" s="240" t="s">
        <v>134</v>
      </c>
      <c r="GOQ22" s="240" t="s">
        <v>134</v>
      </c>
      <c r="GOR22" s="240" t="s">
        <v>134</v>
      </c>
      <c r="GOS22" s="240" t="s">
        <v>134</v>
      </c>
      <c r="GOT22" s="240" t="s">
        <v>134</v>
      </c>
      <c r="GOU22" s="240" t="s">
        <v>134</v>
      </c>
      <c r="GOV22" s="240" t="s">
        <v>134</v>
      </c>
      <c r="GOW22" s="240" t="s">
        <v>134</v>
      </c>
      <c r="GOX22" s="240" t="s">
        <v>134</v>
      </c>
      <c r="GOY22" s="240" t="s">
        <v>134</v>
      </c>
      <c r="GOZ22" s="240" t="s">
        <v>134</v>
      </c>
      <c r="GPA22" s="240" t="s">
        <v>134</v>
      </c>
      <c r="GPB22" s="240" t="s">
        <v>134</v>
      </c>
      <c r="GPC22" s="240" t="s">
        <v>134</v>
      </c>
      <c r="GPD22" s="240" t="s">
        <v>134</v>
      </c>
      <c r="GPE22" s="240" t="s">
        <v>134</v>
      </c>
      <c r="GPF22" s="240" t="s">
        <v>134</v>
      </c>
      <c r="GPG22" s="240" t="s">
        <v>134</v>
      </c>
      <c r="GPH22" s="240" t="s">
        <v>134</v>
      </c>
      <c r="GPI22" s="240" t="s">
        <v>134</v>
      </c>
      <c r="GPJ22" s="240" t="s">
        <v>134</v>
      </c>
      <c r="GPK22" s="240" t="s">
        <v>134</v>
      </c>
      <c r="GPL22" s="240" t="s">
        <v>134</v>
      </c>
      <c r="GPM22" s="240" t="s">
        <v>134</v>
      </c>
      <c r="GPN22" s="240" t="s">
        <v>134</v>
      </c>
      <c r="GPO22" s="240" t="s">
        <v>134</v>
      </c>
      <c r="GPP22" s="240" t="s">
        <v>134</v>
      </c>
      <c r="GPQ22" s="240" t="s">
        <v>134</v>
      </c>
      <c r="GPR22" s="240" t="s">
        <v>134</v>
      </c>
      <c r="GPS22" s="240" t="s">
        <v>134</v>
      </c>
      <c r="GPT22" s="240" t="s">
        <v>134</v>
      </c>
      <c r="GPU22" s="240" t="s">
        <v>134</v>
      </c>
      <c r="GPV22" s="240" t="s">
        <v>134</v>
      </c>
      <c r="GPW22" s="240" t="s">
        <v>134</v>
      </c>
      <c r="GPX22" s="240" t="s">
        <v>134</v>
      </c>
      <c r="GPY22" s="240" t="s">
        <v>134</v>
      </c>
      <c r="GPZ22" s="240" t="s">
        <v>134</v>
      </c>
      <c r="GQA22" s="240" t="s">
        <v>134</v>
      </c>
      <c r="GQB22" s="240" t="s">
        <v>134</v>
      </c>
      <c r="GQC22" s="240" t="s">
        <v>134</v>
      </c>
      <c r="GQD22" s="240" t="s">
        <v>134</v>
      </c>
      <c r="GQE22" s="240" t="s">
        <v>134</v>
      </c>
      <c r="GQF22" s="240" t="s">
        <v>134</v>
      </c>
      <c r="GQG22" s="240" t="s">
        <v>134</v>
      </c>
      <c r="GQH22" s="240" t="s">
        <v>134</v>
      </c>
      <c r="GQI22" s="240" t="s">
        <v>134</v>
      </c>
      <c r="GQJ22" s="240" t="s">
        <v>134</v>
      </c>
      <c r="GQK22" s="240" t="s">
        <v>134</v>
      </c>
      <c r="GQL22" s="240" t="s">
        <v>134</v>
      </c>
      <c r="GQM22" s="240" t="s">
        <v>134</v>
      </c>
      <c r="GQN22" s="240" t="s">
        <v>134</v>
      </c>
      <c r="GQO22" s="240" t="s">
        <v>134</v>
      </c>
      <c r="GQP22" s="240" t="s">
        <v>134</v>
      </c>
      <c r="GQQ22" s="240" t="s">
        <v>134</v>
      </c>
      <c r="GQR22" s="240" t="s">
        <v>134</v>
      </c>
      <c r="GQS22" s="240" t="s">
        <v>134</v>
      </c>
      <c r="GQT22" s="240" t="s">
        <v>134</v>
      </c>
      <c r="GQU22" s="240" t="s">
        <v>134</v>
      </c>
      <c r="GQV22" s="240" t="s">
        <v>134</v>
      </c>
      <c r="GQW22" s="240" t="s">
        <v>134</v>
      </c>
      <c r="GQX22" s="240" t="s">
        <v>134</v>
      </c>
      <c r="GQY22" s="240" t="s">
        <v>134</v>
      </c>
      <c r="GQZ22" s="240" t="s">
        <v>134</v>
      </c>
      <c r="GRA22" s="240" t="s">
        <v>134</v>
      </c>
      <c r="GRB22" s="240" t="s">
        <v>134</v>
      </c>
      <c r="GRC22" s="240" t="s">
        <v>134</v>
      </c>
      <c r="GRD22" s="240" t="s">
        <v>134</v>
      </c>
      <c r="GRE22" s="240" t="s">
        <v>134</v>
      </c>
      <c r="GRF22" s="240" t="s">
        <v>134</v>
      </c>
      <c r="GRG22" s="240" t="s">
        <v>134</v>
      </c>
      <c r="GRH22" s="240" t="s">
        <v>134</v>
      </c>
      <c r="GRI22" s="240" t="s">
        <v>134</v>
      </c>
      <c r="GRJ22" s="240" t="s">
        <v>134</v>
      </c>
      <c r="GRK22" s="240" t="s">
        <v>134</v>
      </c>
      <c r="GRL22" s="240" t="s">
        <v>134</v>
      </c>
      <c r="GRM22" s="240" t="s">
        <v>134</v>
      </c>
      <c r="GRN22" s="240" t="s">
        <v>134</v>
      </c>
      <c r="GRO22" s="240" t="s">
        <v>134</v>
      </c>
      <c r="GRP22" s="240" t="s">
        <v>134</v>
      </c>
      <c r="GRQ22" s="240" t="s">
        <v>134</v>
      </c>
      <c r="GRR22" s="240" t="s">
        <v>134</v>
      </c>
      <c r="GRS22" s="240" t="s">
        <v>134</v>
      </c>
      <c r="GRT22" s="240" t="s">
        <v>134</v>
      </c>
      <c r="GRU22" s="240" t="s">
        <v>134</v>
      </c>
      <c r="GRV22" s="240" t="s">
        <v>134</v>
      </c>
      <c r="GRW22" s="240" t="s">
        <v>134</v>
      </c>
      <c r="GRX22" s="240" t="s">
        <v>134</v>
      </c>
      <c r="GRY22" s="240" t="s">
        <v>134</v>
      </c>
      <c r="GRZ22" s="240" t="s">
        <v>134</v>
      </c>
      <c r="GSA22" s="240" t="s">
        <v>134</v>
      </c>
      <c r="GSB22" s="240" t="s">
        <v>134</v>
      </c>
      <c r="GSC22" s="240" t="s">
        <v>134</v>
      </c>
      <c r="GSD22" s="240" t="s">
        <v>134</v>
      </c>
      <c r="GSE22" s="240" t="s">
        <v>134</v>
      </c>
      <c r="GSF22" s="240" t="s">
        <v>134</v>
      </c>
      <c r="GSG22" s="240" t="s">
        <v>134</v>
      </c>
      <c r="GSH22" s="240" t="s">
        <v>134</v>
      </c>
      <c r="GSI22" s="240" t="s">
        <v>134</v>
      </c>
      <c r="GSJ22" s="240" t="s">
        <v>134</v>
      </c>
      <c r="GSK22" s="240" t="s">
        <v>134</v>
      </c>
      <c r="GSL22" s="240" t="s">
        <v>134</v>
      </c>
      <c r="GSM22" s="240" t="s">
        <v>134</v>
      </c>
      <c r="GSN22" s="240" t="s">
        <v>134</v>
      </c>
      <c r="GSO22" s="240" t="s">
        <v>134</v>
      </c>
      <c r="GSP22" s="240" t="s">
        <v>134</v>
      </c>
      <c r="GSQ22" s="240" t="s">
        <v>134</v>
      </c>
      <c r="GSR22" s="240" t="s">
        <v>134</v>
      </c>
      <c r="GSS22" s="240" t="s">
        <v>134</v>
      </c>
      <c r="GST22" s="240" t="s">
        <v>134</v>
      </c>
      <c r="GSU22" s="240" t="s">
        <v>134</v>
      </c>
      <c r="GSV22" s="240" t="s">
        <v>134</v>
      </c>
      <c r="GSW22" s="240" t="s">
        <v>134</v>
      </c>
      <c r="GSX22" s="240" t="s">
        <v>134</v>
      </c>
      <c r="GSY22" s="240" t="s">
        <v>134</v>
      </c>
      <c r="GSZ22" s="240" t="s">
        <v>134</v>
      </c>
      <c r="GTA22" s="240" t="s">
        <v>134</v>
      </c>
      <c r="GTB22" s="240" t="s">
        <v>134</v>
      </c>
      <c r="GTC22" s="240" t="s">
        <v>134</v>
      </c>
      <c r="GTD22" s="240" t="s">
        <v>134</v>
      </c>
      <c r="GTE22" s="240" t="s">
        <v>134</v>
      </c>
      <c r="GTF22" s="240" t="s">
        <v>134</v>
      </c>
      <c r="GTG22" s="240" t="s">
        <v>134</v>
      </c>
      <c r="GTH22" s="240" t="s">
        <v>134</v>
      </c>
      <c r="GTI22" s="240" t="s">
        <v>134</v>
      </c>
      <c r="GTJ22" s="240" t="s">
        <v>134</v>
      </c>
      <c r="GTK22" s="240" t="s">
        <v>134</v>
      </c>
      <c r="GTL22" s="240" t="s">
        <v>134</v>
      </c>
      <c r="GTM22" s="240" t="s">
        <v>134</v>
      </c>
      <c r="GTN22" s="240" t="s">
        <v>134</v>
      </c>
      <c r="GTO22" s="240" t="s">
        <v>134</v>
      </c>
      <c r="GTP22" s="240" t="s">
        <v>134</v>
      </c>
      <c r="GTQ22" s="240" t="s">
        <v>134</v>
      </c>
      <c r="GTR22" s="240" t="s">
        <v>134</v>
      </c>
      <c r="GTS22" s="240" t="s">
        <v>134</v>
      </c>
      <c r="GTT22" s="240" t="s">
        <v>134</v>
      </c>
      <c r="GTU22" s="240" t="s">
        <v>134</v>
      </c>
      <c r="GTV22" s="240" t="s">
        <v>134</v>
      </c>
      <c r="GTW22" s="240" t="s">
        <v>134</v>
      </c>
      <c r="GTX22" s="240" t="s">
        <v>134</v>
      </c>
      <c r="GTY22" s="240" t="s">
        <v>134</v>
      </c>
      <c r="GTZ22" s="240" t="s">
        <v>134</v>
      </c>
      <c r="GUA22" s="240" t="s">
        <v>134</v>
      </c>
      <c r="GUB22" s="240" t="s">
        <v>134</v>
      </c>
      <c r="GUC22" s="240" t="s">
        <v>134</v>
      </c>
      <c r="GUD22" s="240" t="s">
        <v>134</v>
      </c>
      <c r="GUE22" s="240" t="s">
        <v>134</v>
      </c>
      <c r="GUF22" s="240" t="s">
        <v>134</v>
      </c>
      <c r="GUG22" s="240" t="s">
        <v>134</v>
      </c>
      <c r="GUH22" s="240" t="s">
        <v>134</v>
      </c>
      <c r="GUI22" s="240" t="s">
        <v>134</v>
      </c>
      <c r="GUJ22" s="240" t="s">
        <v>134</v>
      </c>
      <c r="GUK22" s="240" t="s">
        <v>134</v>
      </c>
      <c r="GUL22" s="240" t="s">
        <v>134</v>
      </c>
      <c r="GUM22" s="240" t="s">
        <v>134</v>
      </c>
      <c r="GUN22" s="240" t="s">
        <v>134</v>
      </c>
      <c r="GUO22" s="240" t="s">
        <v>134</v>
      </c>
      <c r="GUP22" s="240" t="s">
        <v>134</v>
      </c>
      <c r="GUQ22" s="240" t="s">
        <v>134</v>
      </c>
      <c r="GUR22" s="240" t="s">
        <v>134</v>
      </c>
      <c r="GUS22" s="240" t="s">
        <v>134</v>
      </c>
      <c r="GUT22" s="240" t="s">
        <v>134</v>
      </c>
      <c r="GUU22" s="240" t="s">
        <v>134</v>
      </c>
      <c r="GUV22" s="240" t="s">
        <v>134</v>
      </c>
      <c r="GUW22" s="240" t="s">
        <v>134</v>
      </c>
      <c r="GUX22" s="240" t="s">
        <v>134</v>
      </c>
      <c r="GUY22" s="240" t="s">
        <v>134</v>
      </c>
      <c r="GUZ22" s="240" t="s">
        <v>134</v>
      </c>
      <c r="GVA22" s="240" t="s">
        <v>134</v>
      </c>
      <c r="GVB22" s="240" t="s">
        <v>134</v>
      </c>
      <c r="GVC22" s="240" t="s">
        <v>134</v>
      </c>
      <c r="GVD22" s="240" t="s">
        <v>134</v>
      </c>
      <c r="GVE22" s="240" t="s">
        <v>134</v>
      </c>
      <c r="GVF22" s="240" t="s">
        <v>134</v>
      </c>
      <c r="GVG22" s="240" t="s">
        <v>134</v>
      </c>
      <c r="GVH22" s="240" t="s">
        <v>134</v>
      </c>
      <c r="GVI22" s="240" t="s">
        <v>134</v>
      </c>
      <c r="GVJ22" s="240" t="s">
        <v>134</v>
      </c>
      <c r="GVK22" s="240" t="s">
        <v>134</v>
      </c>
      <c r="GVL22" s="240" t="s">
        <v>134</v>
      </c>
      <c r="GVM22" s="240" t="s">
        <v>134</v>
      </c>
      <c r="GVN22" s="240" t="s">
        <v>134</v>
      </c>
      <c r="GVO22" s="240" t="s">
        <v>134</v>
      </c>
      <c r="GVP22" s="240" t="s">
        <v>134</v>
      </c>
      <c r="GVQ22" s="240" t="s">
        <v>134</v>
      </c>
      <c r="GVR22" s="240" t="s">
        <v>134</v>
      </c>
      <c r="GVS22" s="240" t="s">
        <v>134</v>
      </c>
      <c r="GVT22" s="240" t="s">
        <v>134</v>
      </c>
      <c r="GVU22" s="240" t="s">
        <v>134</v>
      </c>
      <c r="GVV22" s="240" t="s">
        <v>134</v>
      </c>
      <c r="GVW22" s="240" t="s">
        <v>134</v>
      </c>
      <c r="GVX22" s="240" t="s">
        <v>134</v>
      </c>
      <c r="GVY22" s="240" t="s">
        <v>134</v>
      </c>
      <c r="GVZ22" s="240" t="s">
        <v>134</v>
      </c>
      <c r="GWA22" s="240" t="s">
        <v>134</v>
      </c>
      <c r="GWB22" s="240" t="s">
        <v>134</v>
      </c>
      <c r="GWC22" s="240" t="s">
        <v>134</v>
      </c>
      <c r="GWD22" s="240" t="s">
        <v>134</v>
      </c>
      <c r="GWE22" s="240" t="s">
        <v>134</v>
      </c>
      <c r="GWF22" s="240" t="s">
        <v>134</v>
      </c>
      <c r="GWG22" s="240" t="s">
        <v>134</v>
      </c>
      <c r="GWH22" s="240" t="s">
        <v>134</v>
      </c>
      <c r="GWI22" s="240" t="s">
        <v>134</v>
      </c>
      <c r="GWJ22" s="240" t="s">
        <v>134</v>
      </c>
      <c r="GWK22" s="240" t="s">
        <v>134</v>
      </c>
      <c r="GWL22" s="240" t="s">
        <v>134</v>
      </c>
      <c r="GWM22" s="240" t="s">
        <v>134</v>
      </c>
      <c r="GWN22" s="240" t="s">
        <v>134</v>
      </c>
      <c r="GWO22" s="240" t="s">
        <v>134</v>
      </c>
      <c r="GWP22" s="240" t="s">
        <v>134</v>
      </c>
      <c r="GWQ22" s="240" t="s">
        <v>134</v>
      </c>
      <c r="GWR22" s="240" t="s">
        <v>134</v>
      </c>
      <c r="GWS22" s="240" t="s">
        <v>134</v>
      </c>
      <c r="GWT22" s="240" t="s">
        <v>134</v>
      </c>
      <c r="GWU22" s="240" t="s">
        <v>134</v>
      </c>
      <c r="GWV22" s="240" t="s">
        <v>134</v>
      </c>
      <c r="GWW22" s="240" t="s">
        <v>134</v>
      </c>
      <c r="GWX22" s="240" t="s">
        <v>134</v>
      </c>
      <c r="GWY22" s="240" t="s">
        <v>134</v>
      </c>
      <c r="GWZ22" s="240" t="s">
        <v>134</v>
      </c>
      <c r="GXA22" s="240" t="s">
        <v>134</v>
      </c>
      <c r="GXB22" s="240" t="s">
        <v>134</v>
      </c>
      <c r="GXC22" s="240" t="s">
        <v>134</v>
      </c>
      <c r="GXD22" s="240" t="s">
        <v>134</v>
      </c>
      <c r="GXE22" s="240" t="s">
        <v>134</v>
      </c>
      <c r="GXF22" s="240" t="s">
        <v>134</v>
      </c>
      <c r="GXG22" s="240" t="s">
        <v>134</v>
      </c>
      <c r="GXH22" s="240" t="s">
        <v>134</v>
      </c>
      <c r="GXI22" s="240" t="s">
        <v>134</v>
      </c>
      <c r="GXJ22" s="240" t="s">
        <v>134</v>
      </c>
      <c r="GXK22" s="240" t="s">
        <v>134</v>
      </c>
      <c r="GXL22" s="240" t="s">
        <v>134</v>
      </c>
      <c r="GXM22" s="240" t="s">
        <v>134</v>
      </c>
      <c r="GXN22" s="240" t="s">
        <v>134</v>
      </c>
      <c r="GXO22" s="240" t="s">
        <v>134</v>
      </c>
      <c r="GXP22" s="240" t="s">
        <v>134</v>
      </c>
      <c r="GXQ22" s="240" t="s">
        <v>134</v>
      </c>
      <c r="GXR22" s="240" t="s">
        <v>134</v>
      </c>
      <c r="GXS22" s="240" t="s">
        <v>134</v>
      </c>
      <c r="GXT22" s="240" t="s">
        <v>134</v>
      </c>
      <c r="GXU22" s="240" t="s">
        <v>134</v>
      </c>
      <c r="GXV22" s="240" t="s">
        <v>134</v>
      </c>
      <c r="GXW22" s="240" t="s">
        <v>134</v>
      </c>
      <c r="GXX22" s="240" t="s">
        <v>134</v>
      </c>
      <c r="GXY22" s="240" t="s">
        <v>134</v>
      </c>
      <c r="GXZ22" s="240" t="s">
        <v>134</v>
      </c>
      <c r="GYA22" s="240" t="s">
        <v>134</v>
      </c>
      <c r="GYB22" s="240" t="s">
        <v>134</v>
      </c>
      <c r="GYC22" s="240" t="s">
        <v>134</v>
      </c>
      <c r="GYD22" s="240" t="s">
        <v>134</v>
      </c>
      <c r="GYE22" s="240" t="s">
        <v>134</v>
      </c>
      <c r="GYF22" s="240" t="s">
        <v>134</v>
      </c>
      <c r="GYG22" s="240" t="s">
        <v>134</v>
      </c>
      <c r="GYH22" s="240" t="s">
        <v>134</v>
      </c>
      <c r="GYI22" s="240" t="s">
        <v>134</v>
      </c>
      <c r="GYJ22" s="240" t="s">
        <v>134</v>
      </c>
      <c r="GYK22" s="240" t="s">
        <v>134</v>
      </c>
      <c r="GYL22" s="240" t="s">
        <v>134</v>
      </c>
      <c r="GYM22" s="240" t="s">
        <v>134</v>
      </c>
      <c r="GYN22" s="240" t="s">
        <v>134</v>
      </c>
      <c r="GYO22" s="240" t="s">
        <v>134</v>
      </c>
      <c r="GYP22" s="240" t="s">
        <v>134</v>
      </c>
      <c r="GYQ22" s="240" t="s">
        <v>134</v>
      </c>
      <c r="GYR22" s="240" t="s">
        <v>134</v>
      </c>
      <c r="GYS22" s="240" t="s">
        <v>134</v>
      </c>
      <c r="GYT22" s="240" t="s">
        <v>134</v>
      </c>
      <c r="GYU22" s="240" t="s">
        <v>134</v>
      </c>
      <c r="GYV22" s="240" t="s">
        <v>134</v>
      </c>
      <c r="GYW22" s="240" t="s">
        <v>134</v>
      </c>
      <c r="GYX22" s="240" t="s">
        <v>134</v>
      </c>
      <c r="GYY22" s="240" t="s">
        <v>134</v>
      </c>
      <c r="GYZ22" s="240" t="s">
        <v>134</v>
      </c>
      <c r="GZA22" s="240" t="s">
        <v>134</v>
      </c>
      <c r="GZB22" s="240" t="s">
        <v>134</v>
      </c>
      <c r="GZC22" s="240" t="s">
        <v>134</v>
      </c>
      <c r="GZD22" s="240" t="s">
        <v>134</v>
      </c>
      <c r="GZE22" s="240" t="s">
        <v>134</v>
      </c>
      <c r="GZF22" s="240" t="s">
        <v>134</v>
      </c>
      <c r="GZG22" s="240" t="s">
        <v>134</v>
      </c>
      <c r="GZH22" s="240" t="s">
        <v>134</v>
      </c>
      <c r="GZI22" s="240" t="s">
        <v>134</v>
      </c>
      <c r="GZJ22" s="240" t="s">
        <v>134</v>
      </c>
      <c r="GZK22" s="240" t="s">
        <v>134</v>
      </c>
      <c r="GZL22" s="240" t="s">
        <v>134</v>
      </c>
      <c r="GZM22" s="240" t="s">
        <v>134</v>
      </c>
      <c r="GZN22" s="240" t="s">
        <v>134</v>
      </c>
      <c r="GZO22" s="240" t="s">
        <v>134</v>
      </c>
      <c r="GZP22" s="240" t="s">
        <v>134</v>
      </c>
      <c r="GZQ22" s="240" t="s">
        <v>134</v>
      </c>
      <c r="GZR22" s="240" t="s">
        <v>134</v>
      </c>
      <c r="GZS22" s="240" t="s">
        <v>134</v>
      </c>
      <c r="GZT22" s="240" t="s">
        <v>134</v>
      </c>
      <c r="GZU22" s="240" t="s">
        <v>134</v>
      </c>
      <c r="GZV22" s="240" t="s">
        <v>134</v>
      </c>
      <c r="GZW22" s="240" t="s">
        <v>134</v>
      </c>
      <c r="GZX22" s="240" t="s">
        <v>134</v>
      </c>
      <c r="GZY22" s="240" t="s">
        <v>134</v>
      </c>
      <c r="GZZ22" s="240" t="s">
        <v>134</v>
      </c>
      <c r="HAA22" s="240" t="s">
        <v>134</v>
      </c>
      <c r="HAB22" s="240" t="s">
        <v>134</v>
      </c>
      <c r="HAC22" s="240" t="s">
        <v>134</v>
      </c>
      <c r="HAD22" s="240" t="s">
        <v>134</v>
      </c>
      <c r="HAE22" s="240" t="s">
        <v>134</v>
      </c>
      <c r="HAF22" s="240" t="s">
        <v>134</v>
      </c>
      <c r="HAG22" s="240" t="s">
        <v>134</v>
      </c>
      <c r="HAH22" s="240" t="s">
        <v>134</v>
      </c>
      <c r="HAI22" s="240" t="s">
        <v>134</v>
      </c>
      <c r="HAJ22" s="240" t="s">
        <v>134</v>
      </c>
      <c r="HAK22" s="240" t="s">
        <v>134</v>
      </c>
      <c r="HAL22" s="240" t="s">
        <v>134</v>
      </c>
      <c r="HAM22" s="240" t="s">
        <v>134</v>
      </c>
      <c r="HAN22" s="240" t="s">
        <v>134</v>
      </c>
      <c r="HAO22" s="240" t="s">
        <v>134</v>
      </c>
      <c r="HAP22" s="240" t="s">
        <v>134</v>
      </c>
      <c r="HAQ22" s="240" t="s">
        <v>134</v>
      </c>
      <c r="HAR22" s="240" t="s">
        <v>134</v>
      </c>
      <c r="HAS22" s="240" t="s">
        <v>134</v>
      </c>
      <c r="HAT22" s="240" t="s">
        <v>134</v>
      </c>
      <c r="HAU22" s="240" t="s">
        <v>134</v>
      </c>
      <c r="HAV22" s="240" t="s">
        <v>134</v>
      </c>
      <c r="HAW22" s="240" t="s">
        <v>134</v>
      </c>
      <c r="HAX22" s="240" t="s">
        <v>134</v>
      </c>
      <c r="HAY22" s="240" t="s">
        <v>134</v>
      </c>
      <c r="HAZ22" s="240" t="s">
        <v>134</v>
      </c>
      <c r="HBA22" s="240" t="s">
        <v>134</v>
      </c>
      <c r="HBB22" s="240" t="s">
        <v>134</v>
      </c>
      <c r="HBC22" s="240" t="s">
        <v>134</v>
      </c>
      <c r="HBD22" s="240" t="s">
        <v>134</v>
      </c>
      <c r="HBE22" s="240" t="s">
        <v>134</v>
      </c>
      <c r="HBF22" s="240" t="s">
        <v>134</v>
      </c>
      <c r="HBG22" s="240" t="s">
        <v>134</v>
      </c>
      <c r="HBH22" s="240" t="s">
        <v>134</v>
      </c>
      <c r="HBI22" s="240" t="s">
        <v>134</v>
      </c>
      <c r="HBJ22" s="240" t="s">
        <v>134</v>
      </c>
      <c r="HBK22" s="240" t="s">
        <v>134</v>
      </c>
      <c r="HBL22" s="240" t="s">
        <v>134</v>
      </c>
      <c r="HBM22" s="240" t="s">
        <v>134</v>
      </c>
      <c r="HBN22" s="240" t="s">
        <v>134</v>
      </c>
      <c r="HBO22" s="240" t="s">
        <v>134</v>
      </c>
      <c r="HBP22" s="240" t="s">
        <v>134</v>
      </c>
      <c r="HBQ22" s="240" t="s">
        <v>134</v>
      </c>
      <c r="HBR22" s="240" t="s">
        <v>134</v>
      </c>
      <c r="HBS22" s="240" t="s">
        <v>134</v>
      </c>
      <c r="HBT22" s="240" t="s">
        <v>134</v>
      </c>
      <c r="HBU22" s="240" t="s">
        <v>134</v>
      </c>
      <c r="HBV22" s="240" t="s">
        <v>134</v>
      </c>
      <c r="HBW22" s="240" t="s">
        <v>134</v>
      </c>
      <c r="HBX22" s="240" t="s">
        <v>134</v>
      </c>
      <c r="HBY22" s="240" t="s">
        <v>134</v>
      </c>
      <c r="HBZ22" s="240" t="s">
        <v>134</v>
      </c>
      <c r="HCA22" s="240" t="s">
        <v>134</v>
      </c>
      <c r="HCB22" s="240" t="s">
        <v>134</v>
      </c>
      <c r="HCC22" s="240" t="s">
        <v>134</v>
      </c>
      <c r="HCD22" s="240" t="s">
        <v>134</v>
      </c>
      <c r="HCE22" s="240" t="s">
        <v>134</v>
      </c>
      <c r="HCF22" s="240" t="s">
        <v>134</v>
      </c>
      <c r="HCG22" s="240" t="s">
        <v>134</v>
      </c>
      <c r="HCH22" s="240" t="s">
        <v>134</v>
      </c>
      <c r="HCI22" s="240" t="s">
        <v>134</v>
      </c>
      <c r="HCJ22" s="240" t="s">
        <v>134</v>
      </c>
      <c r="HCK22" s="240" t="s">
        <v>134</v>
      </c>
      <c r="HCL22" s="240" t="s">
        <v>134</v>
      </c>
      <c r="HCM22" s="240" t="s">
        <v>134</v>
      </c>
      <c r="HCN22" s="240" t="s">
        <v>134</v>
      </c>
      <c r="HCO22" s="240" t="s">
        <v>134</v>
      </c>
      <c r="HCP22" s="240" t="s">
        <v>134</v>
      </c>
      <c r="HCQ22" s="240" t="s">
        <v>134</v>
      </c>
      <c r="HCR22" s="240" t="s">
        <v>134</v>
      </c>
      <c r="HCS22" s="240" t="s">
        <v>134</v>
      </c>
      <c r="HCT22" s="240" t="s">
        <v>134</v>
      </c>
      <c r="HCU22" s="240" t="s">
        <v>134</v>
      </c>
      <c r="HCV22" s="240" t="s">
        <v>134</v>
      </c>
      <c r="HCW22" s="240" t="s">
        <v>134</v>
      </c>
      <c r="HCX22" s="240" t="s">
        <v>134</v>
      </c>
      <c r="HCY22" s="240" t="s">
        <v>134</v>
      </c>
      <c r="HCZ22" s="240" t="s">
        <v>134</v>
      </c>
      <c r="HDA22" s="240" t="s">
        <v>134</v>
      </c>
      <c r="HDB22" s="240" t="s">
        <v>134</v>
      </c>
      <c r="HDC22" s="240" t="s">
        <v>134</v>
      </c>
      <c r="HDD22" s="240" t="s">
        <v>134</v>
      </c>
      <c r="HDE22" s="240" t="s">
        <v>134</v>
      </c>
      <c r="HDF22" s="240" t="s">
        <v>134</v>
      </c>
      <c r="HDG22" s="240" t="s">
        <v>134</v>
      </c>
      <c r="HDH22" s="240" t="s">
        <v>134</v>
      </c>
      <c r="HDI22" s="240" t="s">
        <v>134</v>
      </c>
      <c r="HDJ22" s="240" t="s">
        <v>134</v>
      </c>
      <c r="HDK22" s="240" t="s">
        <v>134</v>
      </c>
      <c r="HDL22" s="240" t="s">
        <v>134</v>
      </c>
      <c r="HDM22" s="240" t="s">
        <v>134</v>
      </c>
      <c r="HDN22" s="240" t="s">
        <v>134</v>
      </c>
      <c r="HDO22" s="240" t="s">
        <v>134</v>
      </c>
      <c r="HDP22" s="240" t="s">
        <v>134</v>
      </c>
      <c r="HDQ22" s="240" t="s">
        <v>134</v>
      </c>
      <c r="HDR22" s="240" t="s">
        <v>134</v>
      </c>
      <c r="HDS22" s="240" t="s">
        <v>134</v>
      </c>
      <c r="HDT22" s="240" t="s">
        <v>134</v>
      </c>
      <c r="HDU22" s="240" t="s">
        <v>134</v>
      </c>
      <c r="HDV22" s="240" t="s">
        <v>134</v>
      </c>
      <c r="HDW22" s="240" t="s">
        <v>134</v>
      </c>
      <c r="HDX22" s="240" t="s">
        <v>134</v>
      </c>
      <c r="HDY22" s="240" t="s">
        <v>134</v>
      </c>
      <c r="HDZ22" s="240" t="s">
        <v>134</v>
      </c>
      <c r="HEA22" s="240" t="s">
        <v>134</v>
      </c>
      <c r="HEB22" s="240" t="s">
        <v>134</v>
      </c>
      <c r="HEC22" s="240" t="s">
        <v>134</v>
      </c>
      <c r="HED22" s="240" t="s">
        <v>134</v>
      </c>
      <c r="HEE22" s="240" t="s">
        <v>134</v>
      </c>
      <c r="HEF22" s="240" t="s">
        <v>134</v>
      </c>
      <c r="HEG22" s="240" t="s">
        <v>134</v>
      </c>
      <c r="HEH22" s="240" t="s">
        <v>134</v>
      </c>
      <c r="HEI22" s="240" t="s">
        <v>134</v>
      </c>
      <c r="HEJ22" s="240" t="s">
        <v>134</v>
      </c>
      <c r="HEK22" s="240" t="s">
        <v>134</v>
      </c>
      <c r="HEL22" s="240" t="s">
        <v>134</v>
      </c>
      <c r="HEM22" s="240" t="s">
        <v>134</v>
      </c>
      <c r="HEN22" s="240" t="s">
        <v>134</v>
      </c>
      <c r="HEO22" s="240" t="s">
        <v>134</v>
      </c>
      <c r="HEP22" s="240" t="s">
        <v>134</v>
      </c>
      <c r="HEQ22" s="240" t="s">
        <v>134</v>
      </c>
      <c r="HER22" s="240" t="s">
        <v>134</v>
      </c>
      <c r="HES22" s="240" t="s">
        <v>134</v>
      </c>
      <c r="HET22" s="240" t="s">
        <v>134</v>
      </c>
      <c r="HEU22" s="240" t="s">
        <v>134</v>
      </c>
      <c r="HEV22" s="240" t="s">
        <v>134</v>
      </c>
      <c r="HEW22" s="240" t="s">
        <v>134</v>
      </c>
      <c r="HEX22" s="240" t="s">
        <v>134</v>
      </c>
      <c r="HEY22" s="240" t="s">
        <v>134</v>
      </c>
      <c r="HEZ22" s="240" t="s">
        <v>134</v>
      </c>
      <c r="HFA22" s="240" t="s">
        <v>134</v>
      </c>
      <c r="HFB22" s="240" t="s">
        <v>134</v>
      </c>
      <c r="HFC22" s="240" t="s">
        <v>134</v>
      </c>
      <c r="HFD22" s="240" t="s">
        <v>134</v>
      </c>
      <c r="HFE22" s="240" t="s">
        <v>134</v>
      </c>
      <c r="HFF22" s="240" t="s">
        <v>134</v>
      </c>
      <c r="HFG22" s="240" t="s">
        <v>134</v>
      </c>
      <c r="HFH22" s="240" t="s">
        <v>134</v>
      </c>
      <c r="HFI22" s="240" t="s">
        <v>134</v>
      </c>
      <c r="HFJ22" s="240" t="s">
        <v>134</v>
      </c>
      <c r="HFK22" s="240" t="s">
        <v>134</v>
      </c>
      <c r="HFL22" s="240" t="s">
        <v>134</v>
      </c>
      <c r="HFM22" s="240" t="s">
        <v>134</v>
      </c>
      <c r="HFN22" s="240" t="s">
        <v>134</v>
      </c>
      <c r="HFO22" s="240" t="s">
        <v>134</v>
      </c>
      <c r="HFP22" s="240" t="s">
        <v>134</v>
      </c>
      <c r="HFQ22" s="240" t="s">
        <v>134</v>
      </c>
      <c r="HFR22" s="240" t="s">
        <v>134</v>
      </c>
      <c r="HFS22" s="240" t="s">
        <v>134</v>
      </c>
      <c r="HFT22" s="240" t="s">
        <v>134</v>
      </c>
      <c r="HFU22" s="240" t="s">
        <v>134</v>
      </c>
      <c r="HFV22" s="240" t="s">
        <v>134</v>
      </c>
      <c r="HFW22" s="240" t="s">
        <v>134</v>
      </c>
      <c r="HFX22" s="240" t="s">
        <v>134</v>
      </c>
      <c r="HFY22" s="240" t="s">
        <v>134</v>
      </c>
      <c r="HFZ22" s="240" t="s">
        <v>134</v>
      </c>
      <c r="HGA22" s="240" t="s">
        <v>134</v>
      </c>
      <c r="HGB22" s="240" t="s">
        <v>134</v>
      </c>
      <c r="HGC22" s="240" t="s">
        <v>134</v>
      </c>
      <c r="HGD22" s="240" t="s">
        <v>134</v>
      </c>
      <c r="HGE22" s="240" t="s">
        <v>134</v>
      </c>
      <c r="HGF22" s="240" t="s">
        <v>134</v>
      </c>
      <c r="HGG22" s="240" t="s">
        <v>134</v>
      </c>
      <c r="HGH22" s="240" t="s">
        <v>134</v>
      </c>
      <c r="HGI22" s="240" t="s">
        <v>134</v>
      </c>
      <c r="HGJ22" s="240" t="s">
        <v>134</v>
      </c>
      <c r="HGK22" s="240" t="s">
        <v>134</v>
      </c>
      <c r="HGL22" s="240" t="s">
        <v>134</v>
      </c>
      <c r="HGM22" s="240" t="s">
        <v>134</v>
      </c>
      <c r="HGN22" s="240" t="s">
        <v>134</v>
      </c>
      <c r="HGO22" s="240" t="s">
        <v>134</v>
      </c>
      <c r="HGP22" s="240" t="s">
        <v>134</v>
      </c>
      <c r="HGQ22" s="240" t="s">
        <v>134</v>
      </c>
      <c r="HGR22" s="240" t="s">
        <v>134</v>
      </c>
      <c r="HGS22" s="240" t="s">
        <v>134</v>
      </c>
      <c r="HGT22" s="240" t="s">
        <v>134</v>
      </c>
      <c r="HGU22" s="240" t="s">
        <v>134</v>
      </c>
      <c r="HGV22" s="240" t="s">
        <v>134</v>
      </c>
      <c r="HGW22" s="240" t="s">
        <v>134</v>
      </c>
      <c r="HGX22" s="240" t="s">
        <v>134</v>
      </c>
      <c r="HGY22" s="240" t="s">
        <v>134</v>
      </c>
      <c r="HGZ22" s="240" t="s">
        <v>134</v>
      </c>
      <c r="HHA22" s="240" t="s">
        <v>134</v>
      </c>
      <c r="HHB22" s="240" t="s">
        <v>134</v>
      </c>
      <c r="HHC22" s="240" t="s">
        <v>134</v>
      </c>
      <c r="HHD22" s="240" t="s">
        <v>134</v>
      </c>
      <c r="HHE22" s="240" t="s">
        <v>134</v>
      </c>
      <c r="HHF22" s="240" t="s">
        <v>134</v>
      </c>
      <c r="HHG22" s="240" t="s">
        <v>134</v>
      </c>
      <c r="HHH22" s="240" t="s">
        <v>134</v>
      </c>
      <c r="HHI22" s="240" t="s">
        <v>134</v>
      </c>
      <c r="HHJ22" s="240" t="s">
        <v>134</v>
      </c>
      <c r="HHK22" s="240" t="s">
        <v>134</v>
      </c>
      <c r="HHL22" s="240" t="s">
        <v>134</v>
      </c>
      <c r="HHM22" s="240" t="s">
        <v>134</v>
      </c>
      <c r="HHN22" s="240" t="s">
        <v>134</v>
      </c>
      <c r="HHO22" s="240" t="s">
        <v>134</v>
      </c>
      <c r="HHP22" s="240" t="s">
        <v>134</v>
      </c>
      <c r="HHQ22" s="240" t="s">
        <v>134</v>
      </c>
      <c r="HHR22" s="240" t="s">
        <v>134</v>
      </c>
      <c r="HHS22" s="240" t="s">
        <v>134</v>
      </c>
      <c r="HHT22" s="240" t="s">
        <v>134</v>
      </c>
      <c r="HHU22" s="240" t="s">
        <v>134</v>
      </c>
      <c r="HHV22" s="240" t="s">
        <v>134</v>
      </c>
      <c r="HHW22" s="240" t="s">
        <v>134</v>
      </c>
      <c r="HHX22" s="240" t="s">
        <v>134</v>
      </c>
      <c r="HHY22" s="240" t="s">
        <v>134</v>
      </c>
      <c r="HHZ22" s="240" t="s">
        <v>134</v>
      </c>
      <c r="HIA22" s="240" t="s">
        <v>134</v>
      </c>
      <c r="HIB22" s="240" t="s">
        <v>134</v>
      </c>
      <c r="HIC22" s="240" t="s">
        <v>134</v>
      </c>
      <c r="HID22" s="240" t="s">
        <v>134</v>
      </c>
      <c r="HIE22" s="240" t="s">
        <v>134</v>
      </c>
      <c r="HIF22" s="240" t="s">
        <v>134</v>
      </c>
      <c r="HIG22" s="240" t="s">
        <v>134</v>
      </c>
      <c r="HIH22" s="240" t="s">
        <v>134</v>
      </c>
      <c r="HII22" s="240" t="s">
        <v>134</v>
      </c>
      <c r="HIJ22" s="240" t="s">
        <v>134</v>
      </c>
      <c r="HIK22" s="240" t="s">
        <v>134</v>
      </c>
      <c r="HIL22" s="240" t="s">
        <v>134</v>
      </c>
      <c r="HIM22" s="240" t="s">
        <v>134</v>
      </c>
      <c r="HIN22" s="240" t="s">
        <v>134</v>
      </c>
      <c r="HIO22" s="240" t="s">
        <v>134</v>
      </c>
      <c r="HIP22" s="240" t="s">
        <v>134</v>
      </c>
      <c r="HIQ22" s="240" t="s">
        <v>134</v>
      </c>
      <c r="HIR22" s="240" t="s">
        <v>134</v>
      </c>
      <c r="HIS22" s="240" t="s">
        <v>134</v>
      </c>
      <c r="HIT22" s="240" t="s">
        <v>134</v>
      </c>
      <c r="HIU22" s="240" t="s">
        <v>134</v>
      </c>
      <c r="HIV22" s="240" t="s">
        <v>134</v>
      </c>
      <c r="HIW22" s="240" t="s">
        <v>134</v>
      </c>
      <c r="HIX22" s="240" t="s">
        <v>134</v>
      </c>
      <c r="HIY22" s="240" t="s">
        <v>134</v>
      </c>
      <c r="HIZ22" s="240" t="s">
        <v>134</v>
      </c>
      <c r="HJA22" s="240" t="s">
        <v>134</v>
      </c>
      <c r="HJB22" s="240" t="s">
        <v>134</v>
      </c>
      <c r="HJC22" s="240" t="s">
        <v>134</v>
      </c>
      <c r="HJD22" s="240" t="s">
        <v>134</v>
      </c>
      <c r="HJE22" s="240" t="s">
        <v>134</v>
      </c>
      <c r="HJF22" s="240" t="s">
        <v>134</v>
      </c>
      <c r="HJG22" s="240" t="s">
        <v>134</v>
      </c>
      <c r="HJH22" s="240" t="s">
        <v>134</v>
      </c>
      <c r="HJI22" s="240" t="s">
        <v>134</v>
      </c>
      <c r="HJJ22" s="240" t="s">
        <v>134</v>
      </c>
      <c r="HJK22" s="240" t="s">
        <v>134</v>
      </c>
      <c r="HJL22" s="240" t="s">
        <v>134</v>
      </c>
      <c r="HJM22" s="240" t="s">
        <v>134</v>
      </c>
      <c r="HJN22" s="240" t="s">
        <v>134</v>
      </c>
      <c r="HJO22" s="240" t="s">
        <v>134</v>
      </c>
      <c r="HJP22" s="240" t="s">
        <v>134</v>
      </c>
      <c r="HJQ22" s="240" t="s">
        <v>134</v>
      </c>
      <c r="HJR22" s="240" t="s">
        <v>134</v>
      </c>
      <c r="HJS22" s="240" t="s">
        <v>134</v>
      </c>
      <c r="HJT22" s="240" t="s">
        <v>134</v>
      </c>
      <c r="HJU22" s="240" t="s">
        <v>134</v>
      </c>
      <c r="HJV22" s="240" t="s">
        <v>134</v>
      </c>
      <c r="HJW22" s="240" t="s">
        <v>134</v>
      </c>
      <c r="HJX22" s="240" t="s">
        <v>134</v>
      </c>
      <c r="HJY22" s="240" t="s">
        <v>134</v>
      </c>
      <c r="HJZ22" s="240" t="s">
        <v>134</v>
      </c>
      <c r="HKA22" s="240" t="s">
        <v>134</v>
      </c>
      <c r="HKB22" s="240" t="s">
        <v>134</v>
      </c>
      <c r="HKC22" s="240" t="s">
        <v>134</v>
      </c>
      <c r="HKD22" s="240" t="s">
        <v>134</v>
      </c>
      <c r="HKE22" s="240" t="s">
        <v>134</v>
      </c>
      <c r="HKF22" s="240" t="s">
        <v>134</v>
      </c>
      <c r="HKG22" s="240" t="s">
        <v>134</v>
      </c>
      <c r="HKH22" s="240" t="s">
        <v>134</v>
      </c>
      <c r="HKI22" s="240" t="s">
        <v>134</v>
      </c>
      <c r="HKJ22" s="240" t="s">
        <v>134</v>
      </c>
      <c r="HKK22" s="240" t="s">
        <v>134</v>
      </c>
      <c r="HKL22" s="240" t="s">
        <v>134</v>
      </c>
      <c r="HKM22" s="240" t="s">
        <v>134</v>
      </c>
      <c r="HKN22" s="240" t="s">
        <v>134</v>
      </c>
      <c r="HKO22" s="240" t="s">
        <v>134</v>
      </c>
      <c r="HKP22" s="240" t="s">
        <v>134</v>
      </c>
      <c r="HKQ22" s="240" t="s">
        <v>134</v>
      </c>
      <c r="HKR22" s="240" t="s">
        <v>134</v>
      </c>
      <c r="HKS22" s="240" t="s">
        <v>134</v>
      </c>
      <c r="HKT22" s="240" t="s">
        <v>134</v>
      </c>
      <c r="HKU22" s="240" t="s">
        <v>134</v>
      </c>
      <c r="HKV22" s="240" t="s">
        <v>134</v>
      </c>
      <c r="HKW22" s="240" t="s">
        <v>134</v>
      </c>
      <c r="HKX22" s="240" t="s">
        <v>134</v>
      </c>
      <c r="HKY22" s="240" t="s">
        <v>134</v>
      </c>
      <c r="HKZ22" s="240" t="s">
        <v>134</v>
      </c>
      <c r="HLA22" s="240" t="s">
        <v>134</v>
      </c>
      <c r="HLB22" s="240" t="s">
        <v>134</v>
      </c>
      <c r="HLC22" s="240" t="s">
        <v>134</v>
      </c>
      <c r="HLD22" s="240" t="s">
        <v>134</v>
      </c>
      <c r="HLE22" s="240" t="s">
        <v>134</v>
      </c>
      <c r="HLF22" s="240" t="s">
        <v>134</v>
      </c>
      <c r="HLG22" s="240" t="s">
        <v>134</v>
      </c>
      <c r="HLH22" s="240" t="s">
        <v>134</v>
      </c>
      <c r="HLI22" s="240" t="s">
        <v>134</v>
      </c>
      <c r="HLJ22" s="240" t="s">
        <v>134</v>
      </c>
      <c r="HLK22" s="240" t="s">
        <v>134</v>
      </c>
      <c r="HLL22" s="240" t="s">
        <v>134</v>
      </c>
      <c r="HLM22" s="240" t="s">
        <v>134</v>
      </c>
      <c r="HLN22" s="240" t="s">
        <v>134</v>
      </c>
      <c r="HLO22" s="240" t="s">
        <v>134</v>
      </c>
      <c r="HLP22" s="240" t="s">
        <v>134</v>
      </c>
      <c r="HLQ22" s="240" t="s">
        <v>134</v>
      </c>
      <c r="HLR22" s="240" t="s">
        <v>134</v>
      </c>
      <c r="HLS22" s="240" t="s">
        <v>134</v>
      </c>
      <c r="HLT22" s="240" t="s">
        <v>134</v>
      </c>
      <c r="HLU22" s="240" t="s">
        <v>134</v>
      </c>
      <c r="HLV22" s="240" t="s">
        <v>134</v>
      </c>
      <c r="HLW22" s="240" t="s">
        <v>134</v>
      </c>
      <c r="HLX22" s="240" t="s">
        <v>134</v>
      </c>
      <c r="HLY22" s="240" t="s">
        <v>134</v>
      </c>
      <c r="HLZ22" s="240" t="s">
        <v>134</v>
      </c>
      <c r="HMA22" s="240" t="s">
        <v>134</v>
      </c>
      <c r="HMB22" s="240" t="s">
        <v>134</v>
      </c>
      <c r="HMC22" s="240" t="s">
        <v>134</v>
      </c>
      <c r="HMD22" s="240" t="s">
        <v>134</v>
      </c>
      <c r="HME22" s="240" t="s">
        <v>134</v>
      </c>
      <c r="HMF22" s="240" t="s">
        <v>134</v>
      </c>
      <c r="HMG22" s="240" t="s">
        <v>134</v>
      </c>
      <c r="HMH22" s="240" t="s">
        <v>134</v>
      </c>
      <c r="HMI22" s="240" t="s">
        <v>134</v>
      </c>
      <c r="HMJ22" s="240" t="s">
        <v>134</v>
      </c>
      <c r="HMK22" s="240" t="s">
        <v>134</v>
      </c>
      <c r="HML22" s="240" t="s">
        <v>134</v>
      </c>
      <c r="HMM22" s="240" t="s">
        <v>134</v>
      </c>
      <c r="HMN22" s="240" t="s">
        <v>134</v>
      </c>
      <c r="HMO22" s="240" t="s">
        <v>134</v>
      </c>
      <c r="HMP22" s="240" t="s">
        <v>134</v>
      </c>
      <c r="HMQ22" s="240" t="s">
        <v>134</v>
      </c>
      <c r="HMR22" s="240" t="s">
        <v>134</v>
      </c>
      <c r="HMS22" s="240" t="s">
        <v>134</v>
      </c>
      <c r="HMT22" s="240" t="s">
        <v>134</v>
      </c>
      <c r="HMU22" s="240" t="s">
        <v>134</v>
      </c>
      <c r="HMV22" s="240" t="s">
        <v>134</v>
      </c>
      <c r="HMW22" s="240" t="s">
        <v>134</v>
      </c>
      <c r="HMX22" s="240" t="s">
        <v>134</v>
      </c>
      <c r="HMY22" s="240" t="s">
        <v>134</v>
      </c>
      <c r="HMZ22" s="240" t="s">
        <v>134</v>
      </c>
      <c r="HNA22" s="240" t="s">
        <v>134</v>
      </c>
      <c r="HNB22" s="240" t="s">
        <v>134</v>
      </c>
      <c r="HNC22" s="240" t="s">
        <v>134</v>
      </c>
      <c r="HND22" s="240" t="s">
        <v>134</v>
      </c>
      <c r="HNE22" s="240" t="s">
        <v>134</v>
      </c>
      <c r="HNF22" s="240" t="s">
        <v>134</v>
      </c>
      <c r="HNG22" s="240" t="s">
        <v>134</v>
      </c>
      <c r="HNH22" s="240" t="s">
        <v>134</v>
      </c>
      <c r="HNI22" s="240" t="s">
        <v>134</v>
      </c>
      <c r="HNJ22" s="240" t="s">
        <v>134</v>
      </c>
      <c r="HNK22" s="240" t="s">
        <v>134</v>
      </c>
      <c r="HNL22" s="240" t="s">
        <v>134</v>
      </c>
      <c r="HNM22" s="240" t="s">
        <v>134</v>
      </c>
      <c r="HNN22" s="240" t="s">
        <v>134</v>
      </c>
      <c r="HNO22" s="240" t="s">
        <v>134</v>
      </c>
      <c r="HNP22" s="240" t="s">
        <v>134</v>
      </c>
      <c r="HNQ22" s="240" t="s">
        <v>134</v>
      </c>
      <c r="HNR22" s="240" t="s">
        <v>134</v>
      </c>
      <c r="HNS22" s="240" t="s">
        <v>134</v>
      </c>
      <c r="HNT22" s="240" t="s">
        <v>134</v>
      </c>
      <c r="HNU22" s="240" t="s">
        <v>134</v>
      </c>
      <c r="HNV22" s="240" t="s">
        <v>134</v>
      </c>
      <c r="HNW22" s="240" t="s">
        <v>134</v>
      </c>
      <c r="HNX22" s="240" t="s">
        <v>134</v>
      </c>
      <c r="HNY22" s="240" t="s">
        <v>134</v>
      </c>
      <c r="HNZ22" s="240" t="s">
        <v>134</v>
      </c>
      <c r="HOA22" s="240" t="s">
        <v>134</v>
      </c>
      <c r="HOB22" s="240" t="s">
        <v>134</v>
      </c>
      <c r="HOC22" s="240" t="s">
        <v>134</v>
      </c>
      <c r="HOD22" s="240" t="s">
        <v>134</v>
      </c>
      <c r="HOE22" s="240" t="s">
        <v>134</v>
      </c>
      <c r="HOF22" s="240" t="s">
        <v>134</v>
      </c>
      <c r="HOG22" s="240" t="s">
        <v>134</v>
      </c>
      <c r="HOH22" s="240" t="s">
        <v>134</v>
      </c>
      <c r="HOI22" s="240" t="s">
        <v>134</v>
      </c>
      <c r="HOJ22" s="240" t="s">
        <v>134</v>
      </c>
      <c r="HOK22" s="240" t="s">
        <v>134</v>
      </c>
      <c r="HOL22" s="240" t="s">
        <v>134</v>
      </c>
      <c r="HOM22" s="240" t="s">
        <v>134</v>
      </c>
      <c r="HON22" s="240" t="s">
        <v>134</v>
      </c>
      <c r="HOO22" s="240" t="s">
        <v>134</v>
      </c>
      <c r="HOP22" s="240" t="s">
        <v>134</v>
      </c>
      <c r="HOQ22" s="240" t="s">
        <v>134</v>
      </c>
      <c r="HOR22" s="240" t="s">
        <v>134</v>
      </c>
      <c r="HOS22" s="240" t="s">
        <v>134</v>
      </c>
      <c r="HOT22" s="240" t="s">
        <v>134</v>
      </c>
      <c r="HOU22" s="240" t="s">
        <v>134</v>
      </c>
      <c r="HOV22" s="240" t="s">
        <v>134</v>
      </c>
      <c r="HOW22" s="240" t="s">
        <v>134</v>
      </c>
      <c r="HOX22" s="240" t="s">
        <v>134</v>
      </c>
      <c r="HOY22" s="240" t="s">
        <v>134</v>
      </c>
      <c r="HOZ22" s="240" t="s">
        <v>134</v>
      </c>
      <c r="HPA22" s="240" t="s">
        <v>134</v>
      </c>
      <c r="HPB22" s="240" t="s">
        <v>134</v>
      </c>
      <c r="HPC22" s="240" t="s">
        <v>134</v>
      </c>
      <c r="HPD22" s="240" t="s">
        <v>134</v>
      </c>
      <c r="HPE22" s="240" t="s">
        <v>134</v>
      </c>
      <c r="HPF22" s="240" t="s">
        <v>134</v>
      </c>
      <c r="HPG22" s="240" t="s">
        <v>134</v>
      </c>
      <c r="HPH22" s="240" t="s">
        <v>134</v>
      </c>
      <c r="HPI22" s="240" t="s">
        <v>134</v>
      </c>
      <c r="HPJ22" s="240" t="s">
        <v>134</v>
      </c>
      <c r="HPK22" s="240" t="s">
        <v>134</v>
      </c>
      <c r="HPL22" s="240" t="s">
        <v>134</v>
      </c>
      <c r="HPM22" s="240" t="s">
        <v>134</v>
      </c>
      <c r="HPN22" s="240" t="s">
        <v>134</v>
      </c>
      <c r="HPO22" s="240" t="s">
        <v>134</v>
      </c>
      <c r="HPP22" s="240" t="s">
        <v>134</v>
      </c>
      <c r="HPQ22" s="240" t="s">
        <v>134</v>
      </c>
      <c r="HPR22" s="240" t="s">
        <v>134</v>
      </c>
      <c r="HPS22" s="240" t="s">
        <v>134</v>
      </c>
      <c r="HPT22" s="240" t="s">
        <v>134</v>
      </c>
      <c r="HPU22" s="240" t="s">
        <v>134</v>
      </c>
      <c r="HPV22" s="240" t="s">
        <v>134</v>
      </c>
      <c r="HPW22" s="240" t="s">
        <v>134</v>
      </c>
      <c r="HPX22" s="240" t="s">
        <v>134</v>
      </c>
      <c r="HPY22" s="240" t="s">
        <v>134</v>
      </c>
      <c r="HPZ22" s="240" t="s">
        <v>134</v>
      </c>
      <c r="HQA22" s="240" t="s">
        <v>134</v>
      </c>
      <c r="HQB22" s="240" t="s">
        <v>134</v>
      </c>
      <c r="HQC22" s="240" t="s">
        <v>134</v>
      </c>
      <c r="HQD22" s="240" t="s">
        <v>134</v>
      </c>
      <c r="HQE22" s="240" t="s">
        <v>134</v>
      </c>
      <c r="HQF22" s="240" t="s">
        <v>134</v>
      </c>
      <c r="HQG22" s="240" t="s">
        <v>134</v>
      </c>
      <c r="HQH22" s="240" t="s">
        <v>134</v>
      </c>
      <c r="HQI22" s="240" t="s">
        <v>134</v>
      </c>
      <c r="HQJ22" s="240" t="s">
        <v>134</v>
      </c>
      <c r="HQK22" s="240" t="s">
        <v>134</v>
      </c>
      <c r="HQL22" s="240" t="s">
        <v>134</v>
      </c>
      <c r="HQM22" s="240" t="s">
        <v>134</v>
      </c>
      <c r="HQN22" s="240" t="s">
        <v>134</v>
      </c>
      <c r="HQO22" s="240" t="s">
        <v>134</v>
      </c>
      <c r="HQP22" s="240" t="s">
        <v>134</v>
      </c>
      <c r="HQQ22" s="240" t="s">
        <v>134</v>
      </c>
      <c r="HQR22" s="240" t="s">
        <v>134</v>
      </c>
      <c r="HQS22" s="240" t="s">
        <v>134</v>
      </c>
      <c r="HQT22" s="240" t="s">
        <v>134</v>
      </c>
      <c r="HQU22" s="240" t="s">
        <v>134</v>
      </c>
      <c r="HQV22" s="240" t="s">
        <v>134</v>
      </c>
      <c r="HQW22" s="240" t="s">
        <v>134</v>
      </c>
      <c r="HQX22" s="240" t="s">
        <v>134</v>
      </c>
      <c r="HQY22" s="240" t="s">
        <v>134</v>
      </c>
      <c r="HQZ22" s="240" t="s">
        <v>134</v>
      </c>
      <c r="HRA22" s="240" t="s">
        <v>134</v>
      </c>
      <c r="HRB22" s="240" t="s">
        <v>134</v>
      </c>
      <c r="HRC22" s="240" t="s">
        <v>134</v>
      </c>
      <c r="HRD22" s="240" t="s">
        <v>134</v>
      </c>
      <c r="HRE22" s="240" t="s">
        <v>134</v>
      </c>
      <c r="HRF22" s="240" t="s">
        <v>134</v>
      </c>
      <c r="HRG22" s="240" t="s">
        <v>134</v>
      </c>
      <c r="HRH22" s="240" t="s">
        <v>134</v>
      </c>
      <c r="HRI22" s="240" t="s">
        <v>134</v>
      </c>
      <c r="HRJ22" s="240" t="s">
        <v>134</v>
      </c>
      <c r="HRK22" s="240" t="s">
        <v>134</v>
      </c>
      <c r="HRL22" s="240" t="s">
        <v>134</v>
      </c>
      <c r="HRM22" s="240" t="s">
        <v>134</v>
      </c>
      <c r="HRN22" s="240" t="s">
        <v>134</v>
      </c>
      <c r="HRO22" s="240" t="s">
        <v>134</v>
      </c>
      <c r="HRP22" s="240" t="s">
        <v>134</v>
      </c>
      <c r="HRQ22" s="240" t="s">
        <v>134</v>
      </c>
      <c r="HRR22" s="240" t="s">
        <v>134</v>
      </c>
      <c r="HRS22" s="240" t="s">
        <v>134</v>
      </c>
      <c r="HRT22" s="240" t="s">
        <v>134</v>
      </c>
      <c r="HRU22" s="240" t="s">
        <v>134</v>
      </c>
      <c r="HRV22" s="240" t="s">
        <v>134</v>
      </c>
      <c r="HRW22" s="240" t="s">
        <v>134</v>
      </c>
      <c r="HRX22" s="240" t="s">
        <v>134</v>
      </c>
      <c r="HRY22" s="240" t="s">
        <v>134</v>
      </c>
      <c r="HRZ22" s="240" t="s">
        <v>134</v>
      </c>
      <c r="HSA22" s="240" t="s">
        <v>134</v>
      </c>
      <c r="HSB22" s="240" t="s">
        <v>134</v>
      </c>
      <c r="HSC22" s="240" t="s">
        <v>134</v>
      </c>
      <c r="HSD22" s="240" t="s">
        <v>134</v>
      </c>
      <c r="HSE22" s="240" t="s">
        <v>134</v>
      </c>
      <c r="HSF22" s="240" t="s">
        <v>134</v>
      </c>
      <c r="HSG22" s="240" t="s">
        <v>134</v>
      </c>
      <c r="HSH22" s="240" t="s">
        <v>134</v>
      </c>
      <c r="HSI22" s="240" t="s">
        <v>134</v>
      </c>
      <c r="HSJ22" s="240" t="s">
        <v>134</v>
      </c>
      <c r="HSK22" s="240" t="s">
        <v>134</v>
      </c>
      <c r="HSL22" s="240" t="s">
        <v>134</v>
      </c>
      <c r="HSM22" s="240" t="s">
        <v>134</v>
      </c>
      <c r="HSN22" s="240" t="s">
        <v>134</v>
      </c>
      <c r="HSO22" s="240" t="s">
        <v>134</v>
      </c>
      <c r="HSP22" s="240" t="s">
        <v>134</v>
      </c>
      <c r="HSQ22" s="240" t="s">
        <v>134</v>
      </c>
      <c r="HSR22" s="240" t="s">
        <v>134</v>
      </c>
      <c r="HSS22" s="240" t="s">
        <v>134</v>
      </c>
      <c r="HST22" s="240" t="s">
        <v>134</v>
      </c>
      <c r="HSU22" s="240" t="s">
        <v>134</v>
      </c>
      <c r="HSV22" s="240" t="s">
        <v>134</v>
      </c>
      <c r="HSW22" s="240" t="s">
        <v>134</v>
      </c>
      <c r="HSX22" s="240" t="s">
        <v>134</v>
      </c>
      <c r="HSY22" s="240" t="s">
        <v>134</v>
      </c>
      <c r="HSZ22" s="240" t="s">
        <v>134</v>
      </c>
      <c r="HTA22" s="240" t="s">
        <v>134</v>
      </c>
      <c r="HTB22" s="240" t="s">
        <v>134</v>
      </c>
      <c r="HTC22" s="240" t="s">
        <v>134</v>
      </c>
      <c r="HTD22" s="240" t="s">
        <v>134</v>
      </c>
      <c r="HTE22" s="240" t="s">
        <v>134</v>
      </c>
      <c r="HTF22" s="240" t="s">
        <v>134</v>
      </c>
      <c r="HTG22" s="240" t="s">
        <v>134</v>
      </c>
      <c r="HTH22" s="240" t="s">
        <v>134</v>
      </c>
      <c r="HTI22" s="240" t="s">
        <v>134</v>
      </c>
      <c r="HTJ22" s="240" t="s">
        <v>134</v>
      </c>
      <c r="HTK22" s="240" t="s">
        <v>134</v>
      </c>
      <c r="HTL22" s="240" t="s">
        <v>134</v>
      </c>
      <c r="HTM22" s="240" t="s">
        <v>134</v>
      </c>
      <c r="HTN22" s="240" t="s">
        <v>134</v>
      </c>
      <c r="HTO22" s="240" t="s">
        <v>134</v>
      </c>
      <c r="HTP22" s="240" t="s">
        <v>134</v>
      </c>
      <c r="HTQ22" s="240" t="s">
        <v>134</v>
      </c>
      <c r="HTR22" s="240" t="s">
        <v>134</v>
      </c>
      <c r="HTS22" s="240" t="s">
        <v>134</v>
      </c>
      <c r="HTT22" s="240" t="s">
        <v>134</v>
      </c>
      <c r="HTU22" s="240" t="s">
        <v>134</v>
      </c>
      <c r="HTV22" s="240" t="s">
        <v>134</v>
      </c>
      <c r="HTW22" s="240" t="s">
        <v>134</v>
      </c>
      <c r="HTX22" s="240" t="s">
        <v>134</v>
      </c>
      <c r="HTY22" s="240" t="s">
        <v>134</v>
      </c>
      <c r="HTZ22" s="240" t="s">
        <v>134</v>
      </c>
      <c r="HUA22" s="240" t="s">
        <v>134</v>
      </c>
      <c r="HUB22" s="240" t="s">
        <v>134</v>
      </c>
      <c r="HUC22" s="240" t="s">
        <v>134</v>
      </c>
      <c r="HUD22" s="240" t="s">
        <v>134</v>
      </c>
      <c r="HUE22" s="240" t="s">
        <v>134</v>
      </c>
      <c r="HUF22" s="240" t="s">
        <v>134</v>
      </c>
      <c r="HUG22" s="240" t="s">
        <v>134</v>
      </c>
      <c r="HUH22" s="240" t="s">
        <v>134</v>
      </c>
      <c r="HUI22" s="240" t="s">
        <v>134</v>
      </c>
      <c r="HUJ22" s="240" t="s">
        <v>134</v>
      </c>
      <c r="HUK22" s="240" t="s">
        <v>134</v>
      </c>
      <c r="HUL22" s="240" t="s">
        <v>134</v>
      </c>
      <c r="HUM22" s="240" t="s">
        <v>134</v>
      </c>
      <c r="HUN22" s="240" t="s">
        <v>134</v>
      </c>
      <c r="HUO22" s="240" t="s">
        <v>134</v>
      </c>
      <c r="HUP22" s="240" t="s">
        <v>134</v>
      </c>
      <c r="HUQ22" s="240" t="s">
        <v>134</v>
      </c>
      <c r="HUR22" s="240" t="s">
        <v>134</v>
      </c>
      <c r="HUS22" s="240" t="s">
        <v>134</v>
      </c>
      <c r="HUT22" s="240" t="s">
        <v>134</v>
      </c>
      <c r="HUU22" s="240" t="s">
        <v>134</v>
      </c>
      <c r="HUV22" s="240" t="s">
        <v>134</v>
      </c>
      <c r="HUW22" s="240" t="s">
        <v>134</v>
      </c>
      <c r="HUX22" s="240" t="s">
        <v>134</v>
      </c>
      <c r="HUY22" s="240" t="s">
        <v>134</v>
      </c>
      <c r="HUZ22" s="240" t="s">
        <v>134</v>
      </c>
      <c r="HVA22" s="240" t="s">
        <v>134</v>
      </c>
      <c r="HVB22" s="240" t="s">
        <v>134</v>
      </c>
      <c r="HVC22" s="240" t="s">
        <v>134</v>
      </c>
      <c r="HVD22" s="240" t="s">
        <v>134</v>
      </c>
      <c r="HVE22" s="240" t="s">
        <v>134</v>
      </c>
      <c r="HVF22" s="240" t="s">
        <v>134</v>
      </c>
      <c r="HVG22" s="240" t="s">
        <v>134</v>
      </c>
      <c r="HVH22" s="240" t="s">
        <v>134</v>
      </c>
      <c r="HVI22" s="240" t="s">
        <v>134</v>
      </c>
      <c r="HVJ22" s="240" t="s">
        <v>134</v>
      </c>
      <c r="HVK22" s="240" t="s">
        <v>134</v>
      </c>
      <c r="HVL22" s="240" t="s">
        <v>134</v>
      </c>
      <c r="HVM22" s="240" t="s">
        <v>134</v>
      </c>
      <c r="HVN22" s="240" t="s">
        <v>134</v>
      </c>
      <c r="HVO22" s="240" t="s">
        <v>134</v>
      </c>
      <c r="HVP22" s="240" t="s">
        <v>134</v>
      </c>
      <c r="HVQ22" s="240" t="s">
        <v>134</v>
      </c>
      <c r="HVR22" s="240" t="s">
        <v>134</v>
      </c>
      <c r="HVS22" s="240" t="s">
        <v>134</v>
      </c>
      <c r="HVT22" s="240" t="s">
        <v>134</v>
      </c>
      <c r="HVU22" s="240" t="s">
        <v>134</v>
      </c>
      <c r="HVV22" s="240" t="s">
        <v>134</v>
      </c>
      <c r="HVW22" s="240" t="s">
        <v>134</v>
      </c>
      <c r="HVX22" s="240" t="s">
        <v>134</v>
      </c>
      <c r="HVY22" s="240" t="s">
        <v>134</v>
      </c>
      <c r="HVZ22" s="240" t="s">
        <v>134</v>
      </c>
      <c r="HWA22" s="240" t="s">
        <v>134</v>
      </c>
      <c r="HWB22" s="240" t="s">
        <v>134</v>
      </c>
      <c r="HWC22" s="240" t="s">
        <v>134</v>
      </c>
      <c r="HWD22" s="240" t="s">
        <v>134</v>
      </c>
      <c r="HWE22" s="240" t="s">
        <v>134</v>
      </c>
      <c r="HWF22" s="240" t="s">
        <v>134</v>
      </c>
      <c r="HWG22" s="240" t="s">
        <v>134</v>
      </c>
      <c r="HWH22" s="240" t="s">
        <v>134</v>
      </c>
      <c r="HWI22" s="240" t="s">
        <v>134</v>
      </c>
      <c r="HWJ22" s="240" t="s">
        <v>134</v>
      </c>
      <c r="HWK22" s="240" t="s">
        <v>134</v>
      </c>
      <c r="HWL22" s="240" t="s">
        <v>134</v>
      </c>
      <c r="HWM22" s="240" t="s">
        <v>134</v>
      </c>
      <c r="HWN22" s="240" t="s">
        <v>134</v>
      </c>
      <c r="HWO22" s="240" t="s">
        <v>134</v>
      </c>
      <c r="HWP22" s="240" t="s">
        <v>134</v>
      </c>
      <c r="HWQ22" s="240" t="s">
        <v>134</v>
      </c>
      <c r="HWR22" s="240" t="s">
        <v>134</v>
      </c>
      <c r="HWS22" s="240" t="s">
        <v>134</v>
      </c>
      <c r="HWT22" s="240" t="s">
        <v>134</v>
      </c>
      <c r="HWU22" s="240" t="s">
        <v>134</v>
      </c>
      <c r="HWV22" s="240" t="s">
        <v>134</v>
      </c>
      <c r="HWW22" s="240" t="s">
        <v>134</v>
      </c>
      <c r="HWX22" s="240" t="s">
        <v>134</v>
      </c>
      <c r="HWY22" s="240" t="s">
        <v>134</v>
      </c>
      <c r="HWZ22" s="240" t="s">
        <v>134</v>
      </c>
      <c r="HXA22" s="240" t="s">
        <v>134</v>
      </c>
      <c r="HXB22" s="240" t="s">
        <v>134</v>
      </c>
      <c r="HXC22" s="240" t="s">
        <v>134</v>
      </c>
      <c r="HXD22" s="240" t="s">
        <v>134</v>
      </c>
      <c r="HXE22" s="240" t="s">
        <v>134</v>
      </c>
      <c r="HXF22" s="240" t="s">
        <v>134</v>
      </c>
      <c r="HXG22" s="240" t="s">
        <v>134</v>
      </c>
      <c r="HXH22" s="240" t="s">
        <v>134</v>
      </c>
      <c r="HXI22" s="240" t="s">
        <v>134</v>
      </c>
      <c r="HXJ22" s="240" t="s">
        <v>134</v>
      </c>
      <c r="HXK22" s="240" t="s">
        <v>134</v>
      </c>
      <c r="HXL22" s="240" t="s">
        <v>134</v>
      </c>
      <c r="HXM22" s="240" t="s">
        <v>134</v>
      </c>
      <c r="HXN22" s="240" t="s">
        <v>134</v>
      </c>
      <c r="HXO22" s="240" t="s">
        <v>134</v>
      </c>
      <c r="HXP22" s="240" t="s">
        <v>134</v>
      </c>
      <c r="HXQ22" s="240" t="s">
        <v>134</v>
      </c>
      <c r="HXR22" s="240" t="s">
        <v>134</v>
      </c>
      <c r="HXS22" s="240" t="s">
        <v>134</v>
      </c>
      <c r="HXT22" s="240" t="s">
        <v>134</v>
      </c>
      <c r="HXU22" s="240" t="s">
        <v>134</v>
      </c>
      <c r="HXV22" s="240" t="s">
        <v>134</v>
      </c>
      <c r="HXW22" s="240" t="s">
        <v>134</v>
      </c>
      <c r="HXX22" s="240" t="s">
        <v>134</v>
      </c>
      <c r="HXY22" s="240" t="s">
        <v>134</v>
      </c>
      <c r="HXZ22" s="240" t="s">
        <v>134</v>
      </c>
      <c r="HYA22" s="240" t="s">
        <v>134</v>
      </c>
      <c r="HYB22" s="240" t="s">
        <v>134</v>
      </c>
      <c r="HYC22" s="240" t="s">
        <v>134</v>
      </c>
      <c r="HYD22" s="240" t="s">
        <v>134</v>
      </c>
      <c r="HYE22" s="240" t="s">
        <v>134</v>
      </c>
      <c r="HYF22" s="240" t="s">
        <v>134</v>
      </c>
      <c r="HYG22" s="240" t="s">
        <v>134</v>
      </c>
      <c r="HYH22" s="240" t="s">
        <v>134</v>
      </c>
      <c r="HYI22" s="240" t="s">
        <v>134</v>
      </c>
      <c r="HYJ22" s="240" t="s">
        <v>134</v>
      </c>
      <c r="HYK22" s="240" t="s">
        <v>134</v>
      </c>
      <c r="HYL22" s="240" t="s">
        <v>134</v>
      </c>
      <c r="HYM22" s="240" t="s">
        <v>134</v>
      </c>
      <c r="HYN22" s="240" t="s">
        <v>134</v>
      </c>
      <c r="HYO22" s="240" t="s">
        <v>134</v>
      </c>
      <c r="HYP22" s="240" t="s">
        <v>134</v>
      </c>
      <c r="HYQ22" s="240" t="s">
        <v>134</v>
      </c>
      <c r="HYR22" s="240" t="s">
        <v>134</v>
      </c>
      <c r="HYS22" s="240" t="s">
        <v>134</v>
      </c>
      <c r="HYT22" s="240" t="s">
        <v>134</v>
      </c>
      <c r="HYU22" s="240" t="s">
        <v>134</v>
      </c>
      <c r="HYV22" s="240" t="s">
        <v>134</v>
      </c>
      <c r="HYW22" s="240" t="s">
        <v>134</v>
      </c>
      <c r="HYX22" s="240" t="s">
        <v>134</v>
      </c>
      <c r="HYY22" s="240" t="s">
        <v>134</v>
      </c>
      <c r="HYZ22" s="240" t="s">
        <v>134</v>
      </c>
      <c r="HZA22" s="240" t="s">
        <v>134</v>
      </c>
      <c r="HZB22" s="240" t="s">
        <v>134</v>
      </c>
      <c r="HZC22" s="240" t="s">
        <v>134</v>
      </c>
      <c r="HZD22" s="240" t="s">
        <v>134</v>
      </c>
      <c r="HZE22" s="240" t="s">
        <v>134</v>
      </c>
      <c r="HZF22" s="240" t="s">
        <v>134</v>
      </c>
      <c r="HZG22" s="240" t="s">
        <v>134</v>
      </c>
      <c r="HZH22" s="240" t="s">
        <v>134</v>
      </c>
      <c r="HZI22" s="240" t="s">
        <v>134</v>
      </c>
      <c r="HZJ22" s="240" t="s">
        <v>134</v>
      </c>
      <c r="HZK22" s="240" t="s">
        <v>134</v>
      </c>
      <c r="HZL22" s="240" t="s">
        <v>134</v>
      </c>
      <c r="HZM22" s="240" t="s">
        <v>134</v>
      </c>
      <c r="HZN22" s="240" t="s">
        <v>134</v>
      </c>
      <c r="HZO22" s="240" t="s">
        <v>134</v>
      </c>
      <c r="HZP22" s="240" t="s">
        <v>134</v>
      </c>
      <c r="HZQ22" s="240" t="s">
        <v>134</v>
      </c>
      <c r="HZR22" s="240" t="s">
        <v>134</v>
      </c>
      <c r="HZS22" s="240" t="s">
        <v>134</v>
      </c>
      <c r="HZT22" s="240" t="s">
        <v>134</v>
      </c>
      <c r="HZU22" s="240" t="s">
        <v>134</v>
      </c>
      <c r="HZV22" s="240" t="s">
        <v>134</v>
      </c>
      <c r="HZW22" s="240" t="s">
        <v>134</v>
      </c>
      <c r="HZX22" s="240" t="s">
        <v>134</v>
      </c>
      <c r="HZY22" s="240" t="s">
        <v>134</v>
      </c>
      <c r="HZZ22" s="240" t="s">
        <v>134</v>
      </c>
      <c r="IAA22" s="240" t="s">
        <v>134</v>
      </c>
      <c r="IAB22" s="240" t="s">
        <v>134</v>
      </c>
      <c r="IAC22" s="240" t="s">
        <v>134</v>
      </c>
      <c r="IAD22" s="240" t="s">
        <v>134</v>
      </c>
      <c r="IAE22" s="240" t="s">
        <v>134</v>
      </c>
      <c r="IAF22" s="240" t="s">
        <v>134</v>
      </c>
      <c r="IAG22" s="240" t="s">
        <v>134</v>
      </c>
      <c r="IAH22" s="240" t="s">
        <v>134</v>
      </c>
      <c r="IAI22" s="240" t="s">
        <v>134</v>
      </c>
      <c r="IAJ22" s="240" t="s">
        <v>134</v>
      </c>
      <c r="IAK22" s="240" t="s">
        <v>134</v>
      </c>
      <c r="IAL22" s="240" t="s">
        <v>134</v>
      </c>
      <c r="IAM22" s="240" t="s">
        <v>134</v>
      </c>
      <c r="IAN22" s="240" t="s">
        <v>134</v>
      </c>
      <c r="IAO22" s="240" t="s">
        <v>134</v>
      </c>
      <c r="IAP22" s="240" t="s">
        <v>134</v>
      </c>
      <c r="IAQ22" s="240" t="s">
        <v>134</v>
      </c>
      <c r="IAR22" s="240" t="s">
        <v>134</v>
      </c>
      <c r="IAS22" s="240" t="s">
        <v>134</v>
      </c>
      <c r="IAT22" s="240" t="s">
        <v>134</v>
      </c>
      <c r="IAU22" s="240" t="s">
        <v>134</v>
      </c>
      <c r="IAV22" s="240" t="s">
        <v>134</v>
      </c>
      <c r="IAW22" s="240" t="s">
        <v>134</v>
      </c>
      <c r="IAX22" s="240" t="s">
        <v>134</v>
      </c>
      <c r="IAY22" s="240" t="s">
        <v>134</v>
      </c>
      <c r="IAZ22" s="240" t="s">
        <v>134</v>
      </c>
      <c r="IBA22" s="240" t="s">
        <v>134</v>
      </c>
      <c r="IBB22" s="240" t="s">
        <v>134</v>
      </c>
      <c r="IBC22" s="240" t="s">
        <v>134</v>
      </c>
      <c r="IBD22" s="240" t="s">
        <v>134</v>
      </c>
      <c r="IBE22" s="240" t="s">
        <v>134</v>
      </c>
      <c r="IBF22" s="240" t="s">
        <v>134</v>
      </c>
      <c r="IBG22" s="240" t="s">
        <v>134</v>
      </c>
      <c r="IBH22" s="240" t="s">
        <v>134</v>
      </c>
      <c r="IBI22" s="240" t="s">
        <v>134</v>
      </c>
      <c r="IBJ22" s="240" t="s">
        <v>134</v>
      </c>
      <c r="IBK22" s="240" t="s">
        <v>134</v>
      </c>
      <c r="IBL22" s="240" t="s">
        <v>134</v>
      </c>
      <c r="IBM22" s="240" t="s">
        <v>134</v>
      </c>
      <c r="IBN22" s="240" t="s">
        <v>134</v>
      </c>
      <c r="IBO22" s="240" t="s">
        <v>134</v>
      </c>
      <c r="IBP22" s="240" t="s">
        <v>134</v>
      </c>
      <c r="IBQ22" s="240" t="s">
        <v>134</v>
      </c>
      <c r="IBR22" s="240" t="s">
        <v>134</v>
      </c>
      <c r="IBS22" s="240" t="s">
        <v>134</v>
      </c>
      <c r="IBT22" s="240" t="s">
        <v>134</v>
      </c>
      <c r="IBU22" s="240" t="s">
        <v>134</v>
      </c>
      <c r="IBV22" s="240" t="s">
        <v>134</v>
      </c>
      <c r="IBW22" s="240" t="s">
        <v>134</v>
      </c>
      <c r="IBX22" s="240" t="s">
        <v>134</v>
      </c>
      <c r="IBY22" s="240" t="s">
        <v>134</v>
      </c>
      <c r="IBZ22" s="240" t="s">
        <v>134</v>
      </c>
      <c r="ICA22" s="240" t="s">
        <v>134</v>
      </c>
      <c r="ICB22" s="240" t="s">
        <v>134</v>
      </c>
      <c r="ICC22" s="240" t="s">
        <v>134</v>
      </c>
      <c r="ICD22" s="240" t="s">
        <v>134</v>
      </c>
      <c r="ICE22" s="240" t="s">
        <v>134</v>
      </c>
      <c r="ICF22" s="240" t="s">
        <v>134</v>
      </c>
      <c r="ICG22" s="240" t="s">
        <v>134</v>
      </c>
      <c r="ICH22" s="240" t="s">
        <v>134</v>
      </c>
      <c r="ICI22" s="240" t="s">
        <v>134</v>
      </c>
      <c r="ICJ22" s="240" t="s">
        <v>134</v>
      </c>
      <c r="ICK22" s="240" t="s">
        <v>134</v>
      </c>
      <c r="ICL22" s="240" t="s">
        <v>134</v>
      </c>
      <c r="ICM22" s="240" t="s">
        <v>134</v>
      </c>
      <c r="ICN22" s="240" t="s">
        <v>134</v>
      </c>
      <c r="ICO22" s="240" t="s">
        <v>134</v>
      </c>
      <c r="ICP22" s="240" t="s">
        <v>134</v>
      </c>
      <c r="ICQ22" s="240" t="s">
        <v>134</v>
      </c>
      <c r="ICR22" s="240" t="s">
        <v>134</v>
      </c>
      <c r="ICS22" s="240" t="s">
        <v>134</v>
      </c>
      <c r="ICT22" s="240" t="s">
        <v>134</v>
      </c>
      <c r="ICU22" s="240" t="s">
        <v>134</v>
      </c>
      <c r="ICV22" s="240" t="s">
        <v>134</v>
      </c>
      <c r="ICW22" s="240" t="s">
        <v>134</v>
      </c>
      <c r="ICX22" s="240" t="s">
        <v>134</v>
      </c>
      <c r="ICY22" s="240" t="s">
        <v>134</v>
      </c>
      <c r="ICZ22" s="240" t="s">
        <v>134</v>
      </c>
      <c r="IDA22" s="240" t="s">
        <v>134</v>
      </c>
      <c r="IDB22" s="240" t="s">
        <v>134</v>
      </c>
      <c r="IDC22" s="240" t="s">
        <v>134</v>
      </c>
      <c r="IDD22" s="240" t="s">
        <v>134</v>
      </c>
      <c r="IDE22" s="240" t="s">
        <v>134</v>
      </c>
      <c r="IDF22" s="240" t="s">
        <v>134</v>
      </c>
      <c r="IDG22" s="240" t="s">
        <v>134</v>
      </c>
      <c r="IDH22" s="240" t="s">
        <v>134</v>
      </c>
      <c r="IDI22" s="240" t="s">
        <v>134</v>
      </c>
      <c r="IDJ22" s="240" t="s">
        <v>134</v>
      </c>
      <c r="IDK22" s="240" t="s">
        <v>134</v>
      </c>
      <c r="IDL22" s="240" t="s">
        <v>134</v>
      </c>
      <c r="IDM22" s="240" t="s">
        <v>134</v>
      </c>
      <c r="IDN22" s="240" t="s">
        <v>134</v>
      </c>
      <c r="IDO22" s="240" t="s">
        <v>134</v>
      </c>
      <c r="IDP22" s="240" t="s">
        <v>134</v>
      </c>
      <c r="IDQ22" s="240" t="s">
        <v>134</v>
      </c>
      <c r="IDR22" s="240" t="s">
        <v>134</v>
      </c>
      <c r="IDS22" s="240" t="s">
        <v>134</v>
      </c>
      <c r="IDT22" s="240" t="s">
        <v>134</v>
      </c>
      <c r="IDU22" s="240" t="s">
        <v>134</v>
      </c>
      <c r="IDV22" s="240" t="s">
        <v>134</v>
      </c>
      <c r="IDW22" s="240" t="s">
        <v>134</v>
      </c>
      <c r="IDX22" s="240" t="s">
        <v>134</v>
      </c>
      <c r="IDY22" s="240" t="s">
        <v>134</v>
      </c>
      <c r="IDZ22" s="240" t="s">
        <v>134</v>
      </c>
      <c r="IEA22" s="240" t="s">
        <v>134</v>
      </c>
      <c r="IEB22" s="240" t="s">
        <v>134</v>
      </c>
      <c r="IEC22" s="240" t="s">
        <v>134</v>
      </c>
      <c r="IED22" s="240" t="s">
        <v>134</v>
      </c>
      <c r="IEE22" s="240" t="s">
        <v>134</v>
      </c>
      <c r="IEF22" s="240" t="s">
        <v>134</v>
      </c>
      <c r="IEG22" s="240" t="s">
        <v>134</v>
      </c>
      <c r="IEH22" s="240" t="s">
        <v>134</v>
      </c>
      <c r="IEI22" s="240" t="s">
        <v>134</v>
      </c>
      <c r="IEJ22" s="240" t="s">
        <v>134</v>
      </c>
      <c r="IEK22" s="240" t="s">
        <v>134</v>
      </c>
      <c r="IEL22" s="240" t="s">
        <v>134</v>
      </c>
      <c r="IEM22" s="240" t="s">
        <v>134</v>
      </c>
      <c r="IEN22" s="240" t="s">
        <v>134</v>
      </c>
      <c r="IEO22" s="240" t="s">
        <v>134</v>
      </c>
      <c r="IEP22" s="240" t="s">
        <v>134</v>
      </c>
      <c r="IEQ22" s="240" t="s">
        <v>134</v>
      </c>
      <c r="IER22" s="240" t="s">
        <v>134</v>
      </c>
      <c r="IES22" s="240" t="s">
        <v>134</v>
      </c>
      <c r="IET22" s="240" t="s">
        <v>134</v>
      </c>
      <c r="IEU22" s="240" t="s">
        <v>134</v>
      </c>
      <c r="IEV22" s="240" t="s">
        <v>134</v>
      </c>
      <c r="IEW22" s="240" t="s">
        <v>134</v>
      </c>
      <c r="IEX22" s="240" t="s">
        <v>134</v>
      </c>
      <c r="IEY22" s="240" t="s">
        <v>134</v>
      </c>
      <c r="IEZ22" s="240" t="s">
        <v>134</v>
      </c>
      <c r="IFA22" s="240" t="s">
        <v>134</v>
      </c>
      <c r="IFB22" s="240" t="s">
        <v>134</v>
      </c>
      <c r="IFC22" s="240" t="s">
        <v>134</v>
      </c>
      <c r="IFD22" s="240" t="s">
        <v>134</v>
      </c>
      <c r="IFE22" s="240" t="s">
        <v>134</v>
      </c>
      <c r="IFF22" s="240" t="s">
        <v>134</v>
      </c>
      <c r="IFG22" s="240" t="s">
        <v>134</v>
      </c>
      <c r="IFH22" s="240" t="s">
        <v>134</v>
      </c>
      <c r="IFI22" s="240" t="s">
        <v>134</v>
      </c>
      <c r="IFJ22" s="240" t="s">
        <v>134</v>
      </c>
      <c r="IFK22" s="240" t="s">
        <v>134</v>
      </c>
      <c r="IFL22" s="240" t="s">
        <v>134</v>
      </c>
      <c r="IFM22" s="240" t="s">
        <v>134</v>
      </c>
      <c r="IFN22" s="240" t="s">
        <v>134</v>
      </c>
      <c r="IFO22" s="240" t="s">
        <v>134</v>
      </c>
      <c r="IFP22" s="240" t="s">
        <v>134</v>
      </c>
      <c r="IFQ22" s="240" t="s">
        <v>134</v>
      </c>
      <c r="IFR22" s="240" t="s">
        <v>134</v>
      </c>
      <c r="IFS22" s="240" t="s">
        <v>134</v>
      </c>
      <c r="IFT22" s="240" t="s">
        <v>134</v>
      </c>
      <c r="IFU22" s="240" t="s">
        <v>134</v>
      </c>
      <c r="IFV22" s="240" t="s">
        <v>134</v>
      </c>
      <c r="IFW22" s="240" t="s">
        <v>134</v>
      </c>
      <c r="IFX22" s="240" t="s">
        <v>134</v>
      </c>
      <c r="IFY22" s="240" t="s">
        <v>134</v>
      </c>
      <c r="IFZ22" s="240" t="s">
        <v>134</v>
      </c>
      <c r="IGA22" s="240" t="s">
        <v>134</v>
      </c>
      <c r="IGB22" s="240" t="s">
        <v>134</v>
      </c>
      <c r="IGC22" s="240" t="s">
        <v>134</v>
      </c>
      <c r="IGD22" s="240" t="s">
        <v>134</v>
      </c>
      <c r="IGE22" s="240" t="s">
        <v>134</v>
      </c>
      <c r="IGF22" s="240" t="s">
        <v>134</v>
      </c>
      <c r="IGG22" s="240" t="s">
        <v>134</v>
      </c>
      <c r="IGH22" s="240" t="s">
        <v>134</v>
      </c>
      <c r="IGI22" s="240" t="s">
        <v>134</v>
      </c>
      <c r="IGJ22" s="240" t="s">
        <v>134</v>
      </c>
      <c r="IGK22" s="240" t="s">
        <v>134</v>
      </c>
      <c r="IGL22" s="240" t="s">
        <v>134</v>
      </c>
      <c r="IGM22" s="240" t="s">
        <v>134</v>
      </c>
      <c r="IGN22" s="240" t="s">
        <v>134</v>
      </c>
      <c r="IGO22" s="240" t="s">
        <v>134</v>
      </c>
      <c r="IGP22" s="240" t="s">
        <v>134</v>
      </c>
      <c r="IGQ22" s="240" t="s">
        <v>134</v>
      </c>
      <c r="IGR22" s="240" t="s">
        <v>134</v>
      </c>
      <c r="IGS22" s="240" t="s">
        <v>134</v>
      </c>
      <c r="IGT22" s="240" t="s">
        <v>134</v>
      </c>
      <c r="IGU22" s="240" t="s">
        <v>134</v>
      </c>
      <c r="IGV22" s="240" t="s">
        <v>134</v>
      </c>
      <c r="IGW22" s="240" t="s">
        <v>134</v>
      </c>
      <c r="IGX22" s="240" t="s">
        <v>134</v>
      </c>
      <c r="IGY22" s="240" t="s">
        <v>134</v>
      </c>
      <c r="IGZ22" s="240" t="s">
        <v>134</v>
      </c>
      <c r="IHA22" s="240" t="s">
        <v>134</v>
      </c>
      <c r="IHB22" s="240" t="s">
        <v>134</v>
      </c>
      <c r="IHC22" s="240" t="s">
        <v>134</v>
      </c>
      <c r="IHD22" s="240" t="s">
        <v>134</v>
      </c>
      <c r="IHE22" s="240" t="s">
        <v>134</v>
      </c>
      <c r="IHF22" s="240" t="s">
        <v>134</v>
      </c>
      <c r="IHG22" s="240" t="s">
        <v>134</v>
      </c>
      <c r="IHH22" s="240" t="s">
        <v>134</v>
      </c>
      <c r="IHI22" s="240" t="s">
        <v>134</v>
      </c>
      <c r="IHJ22" s="240" t="s">
        <v>134</v>
      </c>
      <c r="IHK22" s="240" t="s">
        <v>134</v>
      </c>
      <c r="IHL22" s="240" t="s">
        <v>134</v>
      </c>
      <c r="IHM22" s="240" t="s">
        <v>134</v>
      </c>
      <c r="IHN22" s="240" t="s">
        <v>134</v>
      </c>
      <c r="IHO22" s="240" t="s">
        <v>134</v>
      </c>
      <c r="IHP22" s="240" t="s">
        <v>134</v>
      </c>
      <c r="IHQ22" s="240" t="s">
        <v>134</v>
      </c>
      <c r="IHR22" s="240" t="s">
        <v>134</v>
      </c>
      <c r="IHS22" s="240" t="s">
        <v>134</v>
      </c>
      <c r="IHT22" s="240" t="s">
        <v>134</v>
      </c>
      <c r="IHU22" s="240" t="s">
        <v>134</v>
      </c>
      <c r="IHV22" s="240" t="s">
        <v>134</v>
      </c>
      <c r="IHW22" s="240" t="s">
        <v>134</v>
      </c>
      <c r="IHX22" s="240" t="s">
        <v>134</v>
      </c>
      <c r="IHY22" s="240" t="s">
        <v>134</v>
      </c>
      <c r="IHZ22" s="240" t="s">
        <v>134</v>
      </c>
      <c r="IIA22" s="240" t="s">
        <v>134</v>
      </c>
      <c r="IIB22" s="240" t="s">
        <v>134</v>
      </c>
      <c r="IIC22" s="240" t="s">
        <v>134</v>
      </c>
      <c r="IID22" s="240" t="s">
        <v>134</v>
      </c>
      <c r="IIE22" s="240" t="s">
        <v>134</v>
      </c>
      <c r="IIF22" s="240" t="s">
        <v>134</v>
      </c>
      <c r="IIG22" s="240" t="s">
        <v>134</v>
      </c>
      <c r="IIH22" s="240" t="s">
        <v>134</v>
      </c>
      <c r="III22" s="240" t="s">
        <v>134</v>
      </c>
      <c r="IIJ22" s="240" t="s">
        <v>134</v>
      </c>
      <c r="IIK22" s="240" t="s">
        <v>134</v>
      </c>
      <c r="IIL22" s="240" t="s">
        <v>134</v>
      </c>
      <c r="IIM22" s="240" t="s">
        <v>134</v>
      </c>
      <c r="IIN22" s="240" t="s">
        <v>134</v>
      </c>
      <c r="IIO22" s="240" t="s">
        <v>134</v>
      </c>
      <c r="IIP22" s="240" t="s">
        <v>134</v>
      </c>
      <c r="IIQ22" s="240" t="s">
        <v>134</v>
      </c>
      <c r="IIR22" s="240" t="s">
        <v>134</v>
      </c>
      <c r="IIS22" s="240" t="s">
        <v>134</v>
      </c>
      <c r="IIT22" s="240" t="s">
        <v>134</v>
      </c>
      <c r="IIU22" s="240" t="s">
        <v>134</v>
      </c>
      <c r="IIV22" s="240" t="s">
        <v>134</v>
      </c>
      <c r="IIW22" s="240" t="s">
        <v>134</v>
      </c>
      <c r="IIX22" s="240" t="s">
        <v>134</v>
      </c>
      <c r="IIY22" s="240" t="s">
        <v>134</v>
      </c>
      <c r="IIZ22" s="240" t="s">
        <v>134</v>
      </c>
      <c r="IJA22" s="240" t="s">
        <v>134</v>
      </c>
      <c r="IJB22" s="240" t="s">
        <v>134</v>
      </c>
      <c r="IJC22" s="240" t="s">
        <v>134</v>
      </c>
      <c r="IJD22" s="240" t="s">
        <v>134</v>
      </c>
      <c r="IJE22" s="240" t="s">
        <v>134</v>
      </c>
      <c r="IJF22" s="240" t="s">
        <v>134</v>
      </c>
      <c r="IJG22" s="240" t="s">
        <v>134</v>
      </c>
      <c r="IJH22" s="240" t="s">
        <v>134</v>
      </c>
      <c r="IJI22" s="240" t="s">
        <v>134</v>
      </c>
      <c r="IJJ22" s="240" t="s">
        <v>134</v>
      </c>
      <c r="IJK22" s="240" t="s">
        <v>134</v>
      </c>
      <c r="IJL22" s="240" t="s">
        <v>134</v>
      </c>
      <c r="IJM22" s="240" t="s">
        <v>134</v>
      </c>
      <c r="IJN22" s="240" t="s">
        <v>134</v>
      </c>
      <c r="IJO22" s="240" t="s">
        <v>134</v>
      </c>
      <c r="IJP22" s="240" t="s">
        <v>134</v>
      </c>
      <c r="IJQ22" s="240" t="s">
        <v>134</v>
      </c>
      <c r="IJR22" s="240" t="s">
        <v>134</v>
      </c>
      <c r="IJS22" s="240" t="s">
        <v>134</v>
      </c>
      <c r="IJT22" s="240" t="s">
        <v>134</v>
      </c>
      <c r="IJU22" s="240" t="s">
        <v>134</v>
      </c>
      <c r="IJV22" s="240" t="s">
        <v>134</v>
      </c>
      <c r="IJW22" s="240" t="s">
        <v>134</v>
      </c>
      <c r="IJX22" s="240" t="s">
        <v>134</v>
      </c>
      <c r="IJY22" s="240" t="s">
        <v>134</v>
      </c>
      <c r="IJZ22" s="240" t="s">
        <v>134</v>
      </c>
      <c r="IKA22" s="240" t="s">
        <v>134</v>
      </c>
      <c r="IKB22" s="240" t="s">
        <v>134</v>
      </c>
      <c r="IKC22" s="240" t="s">
        <v>134</v>
      </c>
      <c r="IKD22" s="240" t="s">
        <v>134</v>
      </c>
      <c r="IKE22" s="240" t="s">
        <v>134</v>
      </c>
      <c r="IKF22" s="240" t="s">
        <v>134</v>
      </c>
      <c r="IKG22" s="240" t="s">
        <v>134</v>
      </c>
      <c r="IKH22" s="240" t="s">
        <v>134</v>
      </c>
      <c r="IKI22" s="240" t="s">
        <v>134</v>
      </c>
      <c r="IKJ22" s="240" t="s">
        <v>134</v>
      </c>
      <c r="IKK22" s="240" t="s">
        <v>134</v>
      </c>
      <c r="IKL22" s="240" t="s">
        <v>134</v>
      </c>
      <c r="IKM22" s="240" t="s">
        <v>134</v>
      </c>
      <c r="IKN22" s="240" t="s">
        <v>134</v>
      </c>
      <c r="IKO22" s="240" t="s">
        <v>134</v>
      </c>
      <c r="IKP22" s="240" t="s">
        <v>134</v>
      </c>
      <c r="IKQ22" s="240" t="s">
        <v>134</v>
      </c>
      <c r="IKR22" s="240" t="s">
        <v>134</v>
      </c>
      <c r="IKS22" s="240" t="s">
        <v>134</v>
      </c>
      <c r="IKT22" s="240" t="s">
        <v>134</v>
      </c>
      <c r="IKU22" s="240" t="s">
        <v>134</v>
      </c>
      <c r="IKV22" s="240" t="s">
        <v>134</v>
      </c>
      <c r="IKW22" s="240" t="s">
        <v>134</v>
      </c>
      <c r="IKX22" s="240" t="s">
        <v>134</v>
      </c>
      <c r="IKY22" s="240" t="s">
        <v>134</v>
      </c>
      <c r="IKZ22" s="240" t="s">
        <v>134</v>
      </c>
      <c r="ILA22" s="240" t="s">
        <v>134</v>
      </c>
      <c r="ILB22" s="240" t="s">
        <v>134</v>
      </c>
      <c r="ILC22" s="240" t="s">
        <v>134</v>
      </c>
      <c r="ILD22" s="240" t="s">
        <v>134</v>
      </c>
      <c r="ILE22" s="240" t="s">
        <v>134</v>
      </c>
      <c r="ILF22" s="240" t="s">
        <v>134</v>
      </c>
      <c r="ILG22" s="240" t="s">
        <v>134</v>
      </c>
      <c r="ILH22" s="240" t="s">
        <v>134</v>
      </c>
      <c r="ILI22" s="240" t="s">
        <v>134</v>
      </c>
      <c r="ILJ22" s="240" t="s">
        <v>134</v>
      </c>
      <c r="ILK22" s="240" t="s">
        <v>134</v>
      </c>
      <c r="ILL22" s="240" t="s">
        <v>134</v>
      </c>
      <c r="ILM22" s="240" t="s">
        <v>134</v>
      </c>
      <c r="ILN22" s="240" t="s">
        <v>134</v>
      </c>
      <c r="ILO22" s="240" t="s">
        <v>134</v>
      </c>
      <c r="ILP22" s="240" t="s">
        <v>134</v>
      </c>
      <c r="ILQ22" s="240" t="s">
        <v>134</v>
      </c>
      <c r="ILR22" s="240" t="s">
        <v>134</v>
      </c>
      <c r="ILS22" s="240" t="s">
        <v>134</v>
      </c>
      <c r="ILT22" s="240" t="s">
        <v>134</v>
      </c>
      <c r="ILU22" s="240" t="s">
        <v>134</v>
      </c>
      <c r="ILV22" s="240" t="s">
        <v>134</v>
      </c>
      <c r="ILW22" s="240" t="s">
        <v>134</v>
      </c>
      <c r="ILX22" s="240" t="s">
        <v>134</v>
      </c>
      <c r="ILY22" s="240" t="s">
        <v>134</v>
      </c>
      <c r="ILZ22" s="240" t="s">
        <v>134</v>
      </c>
      <c r="IMA22" s="240" t="s">
        <v>134</v>
      </c>
      <c r="IMB22" s="240" t="s">
        <v>134</v>
      </c>
      <c r="IMC22" s="240" t="s">
        <v>134</v>
      </c>
      <c r="IMD22" s="240" t="s">
        <v>134</v>
      </c>
      <c r="IME22" s="240" t="s">
        <v>134</v>
      </c>
      <c r="IMF22" s="240" t="s">
        <v>134</v>
      </c>
      <c r="IMG22" s="240" t="s">
        <v>134</v>
      </c>
      <c r="IMH22" s="240" t="s">
        <v>134</v>
      </c>
      <c r="IMI22" s="240" t="s">
        <v>134</v>
      </c>
      <c r="IMJ22" s="240" t="s">
        <v>134</v>
      </c>
      <c r="IMK22" s="240" t="s">
        <v>134</v>
      </c>
      <c r="IML22" s="240" t="s">
        <v>134</v>
      </c>
      <c r="IMM22" s="240" t="s">
        <v>134</v>
      </c>
      <c r="IMN22" s="240" t="s">
        <v>134</v>
      </c>
      <c r="IMO22" s="240" t="s">
        <v>134</v>
      </c>
      <c r="IMP22" s="240" t="s">
        <v>134</v>
      </c>
      <c r="IMQ22" s="240" t="s">
        <v>134</v>
      </c>
      <c r="IMR22" s="240" t="s">
        <v>134</v>
      </c>
      <c r="IMS22" s="240" t="s">
        <v>134</v>
      </c>
      <c r="IMT22" s="240" t="s">
        <v>134</v>
      </c>
      <c r="IMU22" s="240" t="s">
        <v>134</v>
      </c>
      <c r="IMV22" s="240" t="s">
        <v>134</v>
      </c>
      <c r="IMW22" s="240" t="s">
        <v>134</v>
      </c>
      <c r="IMX22" s="240" t="s">
        <v>134</v>
      </c>
      <c r="IMY22" s="240" t="s">
        <v>134</v>
      </c>
      <c r="IMZ22" s="240" t="s">
        <v>134</v>
      </c>
      <c r="INA22" s="240" t="s">
        <v>134</v>
      </c>
      <c r="INB22" s="240" t="s">
        <v>134</v>
      </c>
      <c r="INC22" s="240" t="s">
        <v>134</v>
      </c>
      <c r="IND22" s="240" t="s">
        <v>134</v>
      </c>
      <c r="INE22" s="240" t="s">
        <v>134</v>
      </c>
      <c r="INF22" s="240" t="s">
        <v>134</v>
      </c>
      <c r="ING22" s="240" t="s">
        <v>134</v>
      </c>
      <c r="INH22" s="240" t="s">
        <v>134</v>
      </c>
      <c r="INI22" s="240" t="s">
        <v>134</v>
      </c>
      <c r="INJ22" s="240" t="s">
        <v>134</v>
      </c>
      <c r="INK22" s="240" t="s">
        <v>134</v>
      </c>
      <c r="INL22" s="240" t="s">
        <v>134</v>
      </c>
      <c r="INM22" s="240" t="s">
        <v>134</v>
      </c>
      <c r="INN22" s="240" t="s">
        <v>134</v>
      </c>
      <c r="INO22" s="240" t="s">
        <v>134</v>
      </c>
      <c r="INP22" s="240" t="s">
        <v>134</v>
      </c>
      <c r="INQ22" s="240" t="s">
        <v>134</v>
      </c>
      <c r="INR22" s="240" t="s">
        <v>134</v>
      </c>
      <c r="INS22" s="240" t="s">
        <v>134</v>
      </c>
      <c r="INT22" s="240" t="s">
        <v>134</v>
      </c>
      <c r="INU22" s="240" t="s">
        <v>134</v>
      </c>
      <c r="INV22" s="240" t="s">
        <v>134</v>
      </c>
      <c r="INW22" s="240" t="s">
        <v>134</v>
      </c>
      <c r="INX22" s="240" t="s">
        <v>134</v>
      </c>
      <c r="INY22" s="240" t="s">
        <v>134</v>
      </c>
      <c r="INZ22" s="240" t="s">
        <v>134</v>
      </c>
      <c r="IOA22" s="240" t="s">
        <v>134</v>
      </c>
      <c r="IOB22" s="240" t="s">
        <v>134</v>
      </c>
      <c r="IOC22" s="240" t="s">
        <v>134</v>
      </c>
      <c r="IOD22" s="240" t="s">
        <v>134</v>
      </c>
      <c r="IOE22" s="240" t="s">
        <v>134</v>
      </c>
      <c r="IOF22" s="240" t="s">
        <v>134</v>
      </c>
      <c r="IOG22" s="240" t="s">
        <v>134</v>
      </c>
      <c r="IOH22" s="240" t="s">
        <v>134</v>
      </c>
      <c r="IOI22" s="240" t="s">
        <v>134</v>
      </c>
      <c r="IOJ22" s="240" t="s">
        <v>134</v>
      </c>
      <c r="IOK22" s="240" t="s">
        <v>134</v>
      </c>
      <c r="IOL22" s="240" t="s">
        <v>134</v>
      </c>
      <c r="IOM22" s="240" t="s">
        <v>134</v>
      </c>
      <c r="ION22" s="240" t="s">
        <v>134</v>
      </c>
      <c r="IOO22" s="240" t="s">
        <v>134</v>
      </c>
      <c r="IOP22" s="240" t="s">
        <v>134</v>
      </c>
      <c r="IOQ22" s="240" t="s">
        <v>134</v>
      </c>
      <c r="IOR22" s="240" t="s">
        <v>134</v>
      </c>
      <c r="IOS22" s="240" t="s">
        <v>134</v>
      </c>
      <c r="IOT22" s="240" t="s">
        <v>134</v>
      </c>
      <c r="IOU22" s="240" t="s">
        <v>134</v>
      </c>
      <c r="IOV22" s="240" t="s">
        <v>134</v>
      </c>
      <c r="IOW22" s="240" t="s">
        <v>134</v>
      </c>
      <c r="IOX22" s="240" t="s">
        <v>134</v>
      </c>
      <c r="IOY22" s="240" t="s">
        <v>134</v>
      </c>
      <c r="IOZ22" s="240" t="s">
        <v>134</v>
      </c>
      <c r="IPA22" s="240" t="s">
        <v>134</v>
      </c>
      <c r="IPB22" s="240" t="s">
        <v>134</v>
      </c>
      <c r="IPC22" s="240" t="s">
        <v>134</v>
      </c>
      <c r="IPD22" s="240" t="s">
        <v>134</v>
      </c>
      <c r="IPE22" s="240" t="s">
        <v>134</v>
      </c>
      <c r="IPF22" s="240" t="s">
        <v>134</v>
      </c>
      <c r="IPG22" s="240" t="s">
        <v>134</v>
      </c>
      <c r="IPH22" s="240" t="s">
        <v>134</v>
      </c>
      <c r="IPI22" s="240" t="s">
        <v>134</v>
      </c>
      <c r="IPJ22" s="240" t="s">
        <v>134</v>
      </c>
      <c r="IPK22" s="240" t="s">
        <v>134</v>
      </c>
      <c r="IPL22" s="240" t="s">
        <v>134</v>
      </c>
      <c r="IPM22" s="240" t="s">
        <v>134</v>
      </c>
      <c r="IPN22" s="240" t="s">
        <v>134</v>
      </c>
      <c r="IPO22" s="240" t="s">
        <v>134</v>
      </c>
      <c r="IPP22" s="240" t="s">
        <v>134</v>
      </c>
      <c r="IPQ22" s="240" t="s">
        <v>134</v>
      </c>
      <c r="IPR22" s="240" t="s">
        <v>134</v>
      </c>
      <c r="IPS22" s="240" t="s">
        <v>134</v>
      </c>
      <c r="IPT22" s="240" t="s">
        <v>134</v>
      </c>
      <c r="IPU22" s="240" t="s">
        <v>134</v>
      </c>
      <c r="IPV22" s="240" t="s">
        <v>134</v>
      </c>
      <c r="IPW22" s="240" t="s">
        <v>134</v>
      </c>
      <c r="IPX22" s="240" t="s">
        <v>134</v>
      </c>
      <c r="IPY22" s="240" t="s">
        <v>134</v>
      </c>
      <c r="IPZ22" s="240" t="s">
        <v>134</v>
      </c>
      <c r="IQA22" s="240" t="s">
        <v>134</v>
      </c>
      <c r="IQB22" s="240" t="s">
        <v>134</v>
      </c>
      <c r="IQC22" s="240" t="s">
        <v>134</v>
      </c>
      <c r="IQD22" s="240" t="s">
        <v>134</v>
      </c>
      <c r="IQE22" s="240" t="s">
        <v>134</v>
      </c>
      <c r="IQF22" s="240" t="s">
        <v>134</v>
      </c>
      <c r="IQG22" s="240" t="s">
        <v>134</v>
      </c>
      <c r="IQH22" s="240" t="s">
        <v>134</v>
      </c>
      <c r="IQI22" s="240" t="s">
        <v>134</v>
      </c>
      <c r="IQJ22" s="240" t="s">
        <v>134</v>
      </c>
      <c r="IQK22" s="240" t="s">
        <v>134</v>
      </c>
      <c r="IQL22" s="240" t="s">
        <v>134</v>
      </c>
      <c r="IQM22" s="240" t="s">
        <v>134</v>
      </c>
      <c r="IQN22" s="240" t="s">
        <v>134</v>
      </c>
      <c r="IQO22" s="240" t="s">
        <v>134</v>
      </c>
      <c r="IQP22" s="240" t="s">
        <v>134</v>
      </c>
      <c r="IQQ22" s="240" t="s">
        <v>134</v>
      </c>
      <c r="IQR22" s="240" t="s">
        <v>134</v>
      </c>
      <c r="IQS22" s="240" t="s">
        <v>134</v>
      </c>
      <c r="IQT22" s="240" t="s">
        <v>134</v>
      </c>
      <c r="IQU22" s="240" t="s">
        <v>134</v>
      </c>
      <c r="IQV22" s="240" t="s">
        <v>134</v>
      </c>
      <c r="IQW22" s="240" t="s">
        <v>134</v>
      </c>
      <c r="IQX22" s="240" t="s">
        <v>134</v>
      </c>
      <c r="IQY22" s="240" t="s">
        <v>134</v>
      </c>
      <c r="IQZ22" s="240" t="s">
        <v>134</v>
      </c>
      <c r="IRA22" s="240" t="s">
        <v>134</v>
      </c>
      <c r="IRB22" s="240" t="s">
        <v>134</v>
      </c>
      <c r="IRC22" s="240" t="s">
        <v>134</v>
      </c>
      <c r="IRD22" s="240" t="s">
        <v>134</v>
      </c>
      <c r="IRE22" s="240" t="s">
        <v>134</v>
      </c>
      <c r="IRF22" s="240" t="s">
        <v>134</v>
      </c>
      <c r="IRG22" s="240" t="s">
        <v>134</v>
      </c>
      <c r="IRH22" s="240" t="s">
        <v>134</v>
      </c>
      <c r="IRI22" s="240" t="s">
        <v>134</v>
      </c>
      <c r="IRJ22" s="240" t="s">
        <v>134</v>
      </c>
      <c r="IRK22" s="240" t="s">
        <v>134</v>
      </c>
      <c r="IRL22" s="240" t="s">
        <v>134</v>
      </c>
      <c r="IRM22" s="240" t="s">
        <v>134</v>
      </c>
      <c r="IRN22" s="240" t="s">
        <v>134</v>
      </c>
      <c r="IRO22" s="240" t="s">
        <v>134</v>
      </c>
      <c r="IRP22" s="240" t="s">
        <v>134</v>
      </c>
      <c r="IRQ22" s="240" t="s">
        <v>134</v>
      </c>
      <c r="IRR22" s="240" t="s">
        <v>134</v>
      </c>
      <c r="IRS22" s="240" t="s">
        <v>134</v>
      </c>
      <c r="IRT22" s="240" t="s">
        <v>134</v>
      </c>
      <c r="IRU22" s="240" t="s">
        <v>134</v>
      </c>
      <c r="IRV22" s="240" t="s">
        <v>134</v>
      </c>
      <c r="IRW22" s="240" t="s">
        <v>134</v>
      </c>
      <c r="IRX22" s="240" t="s">
        <v>134</v>
      </c>
      <c r="IRY22" s="240" t="s">
        <v>134</v>
      </c>
      <c r="IRZ22" s="240" t="s">
        <v>134</v>
      </c>
      <c r="ISA22" s="240" t="s">
        <v>134</v>
      </c>
      <c r="ISB22" s="240" t="s">
        <v>134</v>
      </c>
      <c r="ISC22" s="240" t="s">
        <v>134</v>
      </c>
      <c r="ISD22" s="240" t="s">
        <v>134</v>
      </c>
      <c r="ISE22" s="240" t="s">
        <v>134</v>
      </c>
      <c r="ISF22" s="240" t="s">
        <v>134</v>
      </c>
      <c r="ISG22" s="240" t="s">
        <v>134</v>
      </c>
      <c r="ISH22" s="240" t="s">
        <v>134</v>
      </c>
      <c r="ISI22" s="240" t="s">
        <v>134</v>
      </c>
      <c r="ISJ22" s="240" t="s">
        <v>134</v>
      </c>
      <c r="ISK22" s="240" t="s">
        <v>134</v>
      </c>
      <c r="ISL22" s="240" t="s">
        <v>134</v>
      </c>
      <c r="ISM22" s="240" t="s">
        <v>134</v>
      </c>
      <c r="ISN22" s="240" t="s">
        <v>134</v>
      </c>
      <c r="ISO22" s="240" t="s">
        <v>134</v>
      </c>
      <c r="ISP22" s="240" t="s">
        <v>134</v>
      </c>
      <c r="ISQ22" s="240" t="s">
        <v>134</v>
      </c>
      <c r="ISR22" s="240" t="s">
        <v>134</v>
      </c>
      <c r="ISS22" s="240" t="s">
        <v>134</v>
      </c>
      <c r="IST22" s="240" t="s">
        <v>134</v>
      </c>
      <c r="ISU22" s="240" t="s">
        <v>134</v>
      </c>
      <c r="ISV22" s="240" t="s">
        <v>134</v>
      </c>
      <c r="ISW22" s="240" t="s">
        <v>134</v>
      </c>
      <c r="ISX22" s="240" t="s">
        <v>134</v>
      </c>
      <c r="ISY22" s="240" t="s">
        <v>134</v>
      </c>
      <c r="ISZ22" s="240" t="s">
        <v>134</v>
      </c>
      <c r="ITA22" s="240" t="s">
        <v>134</v>
      </c>
      <c r="ITB22" s="240" t="s">
        <v>134</v>
      </c>
      <c r="ITC22" s="240" t="s">
        <v>134</v>
      </c>
      <c r="ITD22" s="240" t="s">
        <v>134</v>
      </c>
      <c r="ITE22" s="240" t="s">
        <v>134</v>
      </c>
      <c r="ITF22" s="240" t="s">
        <v>134</v>
      </c>
      <c r="ITG22" s="240" t="s">
        <v>134</v>
      </c>
      <c r="ITH22" s="240" t="s">
        <v>134</v>
      </c>
      <c r="ITI22" s="240" t="s">
        <v>134</v>
      </c>
      <c r="ITJ22" s="240" t="s">
        <v>134</v>
      </c>
      <c r="ITK22" s="240" t="s">
        <v>134</v>
      </c>
      <c r="ITL22" s="240" t="s">
        <v>134</v>
      </c>
      <c r="ITM22" s="240" t="s">
        <v>134</v>
      </c>
      <c r="ITN22" s="240" t="s">
        <v>134</v>
      </c>
      <c r="ITO22" s="240" t="s">
        <v>134</v>
      </c>
      <c r="ITP22" s="240" t="s">
        <v>134</v>
      </c>
      <c r="ITQ22" s="240" t="s">
        <v>134</v>
      </c>
      <c r="ITR22" s="240" t="s">
        <v>134</v>
      </c>
      <c r="ITS22" s="240" t="s">
        <v>134</v>
      </c>
      <c r="ITT22" s="240" t="s">
        <v>134</v>
      </c>
      <c r="ITU22" s="240" t="s">
        <v>134</v>
      </c>
      <c r="ITV22" s="240" t="s">
        <v>134</v>
      </c>
      <c r="ITW22" s="240" t="s">
        <v>134</v>
      </c>
      <c r="ITX22" s="240" t="s">
        <v>134</v>
      </c>
      <c r="ITY22" s="240" t="s">
        <v>134</v>
      </c>
      <c r="ITZ22" s="240" t="s">
        <v>134</v>
      </c>
      <c r="IUA22" s="240" t="s">
        <v>134</v>
      </c>
      <c r="IUB22" s="240" t="s">
        <v>134</v>
      </c>
      <c r="IUC22" s="240" t="s">
        <v>134</v>
      </c>
      <c r="IUD22" s="240" t="s">
        <v>134</v>
      </c>
      <c r="IUE22" s="240" t="s">
        <v>134</v>
      </c>
      <c r="IUF22" s="240" t="s">
        <v>134</v>
      </c>
      <c r="IUG22" s="240" t="s">
        <v>134</v>
      </c>
      <c r="IUH22" s="240" t="s">
        <v>134</v>
      </c>
      <c r="IUI22" s="240" t="s">
        <v>134</v>
      </c>
      <c r="IUJ22" s="240" t="s">
        <v>134</v>
      </c>
      <c r="IUK22" s="240" t="s">
        <v>134</v>
      </c>
      <c r="IUL22" s="240" t="s">
        <v>134</v>
      </c>
      <c r="IUM22" s="240" t="s">
        <v>134</v>
      </c>
      <c r="IUN22" s="240" t="s">
        <v>134</v>
      </c>
      <c r="IUO22" s="240" t="s">
        <v>134</v>
      </c>
      <c r="IUP22" s="240" t="s">
        <v>134</v>
      </c>
      <c r="IUQ22" s="240" t="s">
        <v>134</v>
      </c>
      <c r="IUR22" s="240" t="s">
        <v>134</v>
      </c>
      <c r="IUS22" s="240" t="s">
        <v>134</v>
      </c>
      <c r="IUT22" s="240" t="s">
        <v>134</v>
      </c>
      <c r="IUU22" s="240" t="s">
        <v>134</v>
      </c>
      <c r="IUV22" s="240" t="s">
        <v>134</v>
      </c>
      <c r="IUW22" s="240" t="s">
        <v>134</v>
      </c>
      <c r="IUX22" s="240" t="s">
        <v>134</v>
      </c>
      <c r="IUY22" s="240" t="s">
        <v>134</v>
      </c>
      <c r="IUZ22" s="240" t="s">
        <v>134</v>
      </c>
      <c r="IVA22" s="240" t="s">
        <v>134</v>
      </c>
      <c r="IVB22" s="240" t="s">
        <v>134</v>
      </c>
      <c r="IVC22" s="240" t="s">
        <v>134</v>
      </c>
      <c r="IVD22" s="240" t="s">
        <v>134</v>
      </c>
      <c r="IVE22" s="240" t="s">
        <v>134</v>
      </c>
      <c r="IVF22" s="240" t="s">
        <v>134</v>
      </c>
      <c r="IVG22" s="240" t="s">
        <v>134</v>
      </c>
      <c r="IVH22" s="240" t="s">
        <v>134</v>
      </c>
      <c r="IVI22" s="240" t="s">
        <v>134</v>
      </c>
      <c r="IVJ22" s="240" t="s">
        <v>134</v>
      </c>
      <c r="IVK22" s="240" t="s">
        <v>134</v>
      </c>
      <c r="IVL22" s="240" t="s">
        <v>134</v>
      </c>
      <c r="IVM22" s="240" t="s">
        <v>134</v>
      </c>
      <c r="IVN22" s="240" t="s">
        <v>134</v>
      </c>
      <c r="IVO22" s="240" t="s">
        <v>134</v>
      </c>
      <c r="IVP22" s="240" t="s">
        <v>134</v>
      </c>
      <c r="IVQ22" s="240" t="s">
        <v>134</v>
      </c>
      <c r="IVR22" s="240" t="s">
        <v>134</v>
      </c>
      <c r="IVS22" s="240" t="s">
        <v>134</v>
      </c>
      <c r="IVT22" s="240" t="s">
        <v>134</v>
      </c>
      <c r="IVU22" s="240" t="s">
        <v>134</v>
      </c>
      <c r="IVV22" s="240" t="s">
        <v>134</v>
      </c>
      <c r="IVW22" s="240" t="s">
        <v>134</v>
      </c>
      <c r="IVX22" s="240" t="s">
        <v>134</v>
      </c>
      <c r="IVY22" s="240" t="s">
        <v>134</v>
      </c>
      <c r="IVZ22" s="240" t="s">
        <v>134</v>
      </c>
      <c r="IWA22" s="240" t="s">
        <v>134</v>
      </c>
      <c r="IWB22" s="240" t="s">
        <v>134</v>
      </c>
      <c r="IWC22" s="240" t="s">
        <v>134</v>
      </c>
      <c r="IWD22" s="240" t="s">
        <v>134</v>
      </c>
      <c r="IWE22" s="240" t="s">
        <v>134</v>
      </c>
      <c r="IWF22" s="240" t="s">
        <v>134</v>
      </c>
      <c r="IWG22" s="240" t="s">
        <v>134</v>
      </c>
      <c r="IWH22" s="240" t="s">
        <v>134</v>
      </c>
      <c r="IWI22" s="240" t="s">
        <v>134</v>
      </c>
      <c r="IWJ22" s="240" t="s">
        <v>134</v>
      </c>
      <c r="IWK22" s="240" t="s">
        <v>134</v>
      </c>
      <c r="IWL22" s="240" t="s">
        <v>134</v>
      </c>
      <c r="IWM22" s="240" t="s">
        <v>134</v>
      </c>
      <c r="IWN22" s="240" t="s">
        <v>134</v>
      </c>
      <c r="IWO22" s="240" t="s">
        <v>134</v>
      </c>
      <c r="IWP22" s="240" t="s">
        <v>134</v>
      </c>
      <c r="IWQ22" s="240" t="s">
        <v>134</v>
      </c>
      <c r="IWR22" s="240" t="s">
        <v>134</v>
      </c>
      <c r="IWS22" s="240" t="s">
        <v>134</v>
      </c>
      <c r="IWT22" s="240" t="s">
        <v>134</v>
      </c>
      <c r="IWU22" s="240" t="s">
        <v>134</v>
      </c>
      <c r="IWV22" s="240" t="s">
        <v>134</v>
      </c>
      <c r="IWW22" s="240" t="s">
        <v>134</v>
      </c>
      <c r="IWX22" s="240" t="s">
        <v>134</v>
      </c>
      <c r="IWY22" s="240" t="s">
        <v>134</v>
      </c>
      <c r="IWZ22" s="240" t="s">
        <v>134</v>
      </c>
      <c r="IXA22" s="240" t="s">
        <v>134</v>
      </c>
      <c r="IXB22" s="240" t="s">
        <v>134</v>
      </c>
      <c r="IXC22" s="240" t="s">
        <v>134</v>
      </c>
      <c r="IXD22" s="240" t="s">
        <v>134</v>
      </c>
      <c r="IXE22" s="240" t="s">
        <v>134</v>
      </c>
      <c r="IXF22" s="240" t="s">
        <v>134</v>
      </c>
      <c r="IXG22" s="240" t="s">
        <v>134</v>
      </c>
      <c r="IXH22" s="240" t="s">
        <v>134</v>
      </c>
      <c r="IXI22" s="240" t="s">
        <v>134</v>
      </c>
      <c r="IXJ22" s="240" t="s">
        <v>134</v>
      </c>
      <c r="IXK22" s="240" t="s">
        <v>134</v>
      </c>
      <c r="IXL22" s="240" t="s">
        <v>134</v>
      </c>
      <c r="IXM22" s="240" t="s">
        <v>134</v>
      </c>
      <c r="IXN22" s="240" t="s">
        <v>134</v>
      </c>
      <c r="IXO22" s="240" t="s">
        <v>134</v>
      </c>
      <c r="IXP22" s="240" t="s">
        <v>134</v>
      </c>
      <c r="IXQ22" s="240" t="s">
        <v>134</v>
      </c>
      <c r="IXR22" s="240" t="s">
        <v>134</v>
      </c>
      <c r="IXS22" s="240" t="s">
        <v>134</v>
      </c>
      <c r="IXT22" s="240" t="s">
        <v>134</v>
      </c>
      <c r="IXU22" s="240" t="s">
        <v>134</v>
      </c>
      <c r="IXV22" s="240" t="s">
        <v>134</v>
      </c>
      <c r="IXW22" s="240" t="s">
        <v>134</v>
      </c>
      <c r="IXX22" s="240" t="s">
        <v>134</v>
      </c>
      <c r="IXY22" s="240" t="s">
        <v>134</v>
      </c>
      <c r="IXZ22" s="240" t="s">
        <v>134</v>
      </c>
      <c r="IYA22" s="240" t="s">
        <v>134</v>
      </c>
      <c r="IYB22" s="240" t="s">
        <v>134</v>
      </c>
      <c r="IYC22" s="240" t="s">
        <v>134</v>
      </c>
      <c r="IYD22" s="240" t="s">
        <v>134</v>
      </c>
      <c r="IYE22" s="240" t="s">
        <v>134</v>
      </c>
      <c r="IYF22" s="240" t="s">
        <v>134</v>
      </c>
      <c r="IYG22" s="240" t="s">
        <v>134</v>
      </c>
      <c r="IYH22" s="240" t="s">
        <v>134</v>
      </c>
      <c r="IYI22" s="240" t="s">
        <v>134</v>
      </c>
      <c r="IYJ22" s="240" t="s">
        <v>134</v>
      </c>
      <c r="IYK22" s="240" t="s">
        <v>134</v>
      </c>
      <c r="IYL22" s="240" t="s">
        <v>134</v>
      </c>
      <c r="IYM22" s="240" t="s">
        <v>134</v>
      </c>
      <c r="IYN22" s="240" t="s">
        <v>134</v>
      </c>
      <c r="IYO22" s="240" t="s">
        <v>134</v>
      </c>
      <c r="IYP22" s="240" t="s">
        <v>134</v>
      </c>
      <c r="IYQ22" s="240" t="s">
        <v>134</v>
      </c>
      <c r="IYR22" s="240" t="s">
        <v>134</v>
      </c>
      <c r="IYS22" s="240" t="s">
        <v>134</v>
      </c>
      <c r="IYT22" s="240" t="s">
        <v>134</v>
      </c>
      <c r="IYU22" s="240" t="s">
        <v>134</v>
      </c>
      <c r="IYV22" s="240" t="s">
        <v>134</v>
      </c>
      <c r="IYW22" s="240" t="s">
        <v>134</v>
      </c>
      <c r="IYX22" s="240" t="s">
        <v>134</v>
      </c>
      <c r="IYY22" s="240" t="s">
        <v>134</v>
      </c>
      <c r="IYZ22" s="240" t="s">
        <v>134</v>
      </c>
      <c r="IZA22" s="240" t="s">
        <v>134</v>
      </c>
      <c r="IZB22" s="240" t="s">
        <v>134</v>
      </c>
      <c r="IZC22" s="240" t="s">
        <v>134</v>
      </c>
      <c r="IZD22" s="240" t="s">
        <v>134</v>
      </c>
      <c r="IZE22" s="240" t="s">
        <v>134</v>
      </c>
      <c r="IZF22" s="240" t="s">
        <v>134</v>
      </c>
      <c r="IZG22" s="240" t="s">
        <v>134</v>
      </c>
      <c r="IZH22" s="240" t="s">
        <v>134</v>
      </c>
      <c r="IZI22" s="240" t="s">
        <v>134</v>
      </c>
      <c r="IZJ22" s="240" t="s">
        <v>134</v>
      </c>
      <c r="IZK22" s="240" t="s">
        <v>134</v>
      </c>
      <c r="IZL22" s="240" t="s">
        <v>134</v>
      </c>
      <c r="IZM22" s="240" t="s">
        <v>134</v>
      </c>
      <c r="IZN22" s="240" t="s">
        <v>134</v>
      </c>
      <c r="IZO22" s="240" t="s">
        <v>134</v>
      </c>
      <c r="IZP22" s="240" t="s">
        <v>134</v>
      </c>
      <c r="IZQ22" s="240" t="s">
        <v>134</v>
      </c>
      <c r="IZR22" s="240" t="s">
        <v>134</v>
      </c>
      <c r="IZS22" s="240" t="s">
        <v>134</v>
      </c>
      <c r="IZT22" s="240" t="s">
        <v>134</v>
      </c>
      <c r="IZU22" s="240" t="s">
        <v>134</v>
      </c>
      <c r="IZV22" s="240" t="s">
        <v>134</v>
      </c>
      <c r="IZW22" s="240" t="s">
        <v>134</v>
      </c>
      <c r="IZX22" s="240" t="s">
        <v>134</v>
      </c>
      <c r="IZY22" s="240" t="s">
        <v>134</v>
      </c>
      <c r="IZZ22" s="240" t="s">
        <v>134</v>
      </c>
      <c r="JAA22" s="240" t="s">
        <v>134</v>
      </c>
      <c r="JAB22" s="240" t="s">
        <v>134</v>
      </c>
      <c r="JAC22" s="240" t="s">
        <v>134</v>
      </c>
      <c r="JAD22" s="240" t="s">
        <v>134</v>
      </c>
      <c r="JAE22" s="240" t="s">
        <v>134</v>
      </c>
      <c r="JAF22" s="240" t="s">
        <v>134</v>
      </c>
      <c r="JAG22" s="240" t="s">
        <v>134</v>
      </c>
      <c r="JAH22" s="240" t="s">
        <v>134</v>
      </c>
      <c r="JAI22" s="240" t="s">
        <v>134</v>
      </c>
      <c r="JAJ22" s="240" t="s">
        <v>134</v>
      </c>
      <c r="JAK22" s="240" t="s">
        <v>134</v>
      </c>
      <c r="JAL22" s="240" t="s">
        <v>134</v>
      </c>
      <c r="JAM22" s="240" t="s">
        <v>134</v>
      </c>
      <c r="JAN22" s="240" t="s">
        <v>134</v>
      </c>
      <c r="JAO22" s="240" t="s">
        <v>134</v>
      </c>
      <c r="JAP22" s="240" t="s">
        <v>134</v>
      </c>
      <c r="JAQ22" s="240" t="s">
        <v>134</v>
      </c>
      <c r="JAR22" s="240" t="s">
        <v>134</v>
      </c>
      <c r="JAS22" s="240" t="s">
        <v>134</v>
      </c>
      <c r="JAT22" s="240" t="s">
        <v>134</v>
      </c>
      <c r="JAU22" s="240" t="s">
        <v>134</v>
      </c>
      <c r="JAV22" s="240" t="s">
        <v>134</v>
      </c>
      <c r="JAW22" s="240" t="s">
        <v>134</v>
      </c>
      <c r="JAX22" s="240" t="s">
        <v>134</v>
      </c>
      <c r="JAY22" s="240" t="s">
        <v>134</v>
      </c>
      <c r="JAZ22" s="240" t="s">
        <v>134</v>
      </c>
      <c r="JBA22" s="240" t="s">
        <v>134</v>
      </c>
      <c r="JBB22" s="240" t="s">
        <v>134</v>
      </c>
      <c r="JBC22" s="240" t="s">
        <v>134</v>
      </c>
      <c r="JBD22" s="240" t="s">
        <v>134</v>
      </c>
      <c r="JBE22" s="240" t="s">
        <v>134</v>
      </c>
      <c r="JBF22" s="240" t="s">
        <v>134</v>
      </c>
      <c r="JBG22" s="240" t="s">
        <v>134</v>
      </c>
      <c r="JBH22" s="240" t="s">
        <v>134</v>
      </c>
      <c r="JBI22" s="240" t="s">
        <v>134</v>
      </c>
      <c r="JBJ22" s="240" t="s">
        <v>134</v>
      </c>
      <c r="JBK22" s="240" t="s">
        <v>134</v>
      </c>
      <c r="JBL22" s="240" t="s">
        <v>134</v>
      </c>
      <c r="JBM22" s="240" t="s">
        <v>134</v>
      </c>
      <c r="JBN22" s="240" t="s">
        <v>134</v>
      </c>
      <c r="JBO22" s="240" t="s">
        <v>134</v>
      </c>
      <c r="JBP22" s="240" t="s">
        <v>134</v>
      </c>
      <c r="JBQ22" s="240" t="s">
        <v>134</v>
      </c>
      <c r="JBR22" s="240" t="s">
        <v>134</v>
      </c>
      <c r="JBS22" s="240" t="s">
        <v>134</v>
      </c>
      <c r="JBT22" s="240" t="s">
        <v>134</v>
      </c>
      <c r="JBU22" s="240" t="s">
        <v>134</v>
      </c>
      <c r="JBV22" s="240" t="s">
        <v>134</v>
      </c>
      <c r="JBW22" s="240" t="s">
        <v>134</v>
      </c>
      <c r="JBX22" s="240" t="s">
        <v>134</v>
      </c>
      <c r="JBY22" s="240" t="s">
        <v>134</v>
      </c>
      <c r="JBZ22" s="240" t="s">
        <v>134</v>
      </c>
      <c r="JCA22" s="240" t="s">
        <v>134</v>
      </c>
      <c r="JCB22" s="240" t="s">
        <v>134</v>
      </c>
      <c r="JCC22" s="240" t="s">
        <v>134</v>
      </c>
      <c r="JCD22" s="240" t="s">
        <v>134</v>
      </c>
      <c r="JCE22" s="240" t="s">
        <v>134</v>
      </c>
      <c r="JCF22" s="240" t="s">
        <v>134</v>
      </c>
      <c r="JCG22" s="240" t="s">
        <v>134</v>
      </c>
      <c r="JCH22" s="240" t="s">
        <v>134</v>
      </c>
      <c r="JCI22" s="240" t="s">
        <v>134</v>
      </c>
      <c r="JCJ22" s="240" t="s">
        <v>134</v>
      </c>
      <c r="JCK22" s="240" t="s">
        <v>134</v>
      </c>
      <c r="JCL22" s="240" t="s">
        <v>134</v>
      </c>
      <c r="JCM22" s="240" t="s">
        <v>134</v>
      </c>
      <c r="JCN22" s="240" t="s">
        <v>134</v>
      </c>
      <c r="JCO22" s="240" t="s">
        <v>134</v>
      </c>
      <c r="JCP22" s="240" t="s">
        <v>134</v>
      </c>
      <c r="JCQ22" s="240" t="s">
        <v>134</v>
      </c>
      <c r="JCR22" s="240" t="s">
        <v>134</v>
      </c>
      <c r="JCS22" s="240" t="s">
        <v>134</v>
      </c>
      <c r="JCT22" s="240" t="s">
        <v>134</v>
      </c>
      <c r="JCU22" s="240" t="s">
        <v>134</v>
      </c>
      <c r="JCV22" s="240" t="s">
        <v>134</v>
      </c>
      <c r="JCW22" s="240" t="s">
        <v>134</v>
      </c>
      <c r="JCX22" s="240" t="s">
        <v>134</v>
      </c>
      <c r="JCY22" s="240" t="s">
        <v>134</v>
      </c>
      <c r="JCZ22" s="240" t="s">
        <v>134</v>
      </c>
      <c r="JDA22" s="240" t="s">
        <v>134</v>
      </c>
      <c r="JDB22" s="240" t="s">
        <v>134</v>
      </c>
      <c r="JDC22" s="240" t="s">
        <v>134</v>
      </c>
      <c r="JDD22" s="240" t="s">
        <v>134</v>
      </c>
      <c r="JDE22" s="240" t="s">
        <v>134</v>
      </c>
      <c r="JDF22" s="240" t="s">
        <v>134</v>
      </c>
      <c r="JDG22" s="240" t="s">
        <v>134</v>
      </c>
      <c r="JDH22" s="240" t="s">
        <v>134</v>
      </c>
      <c r="JDI22" s="240" t="s">
        <v>134</v>
      </c>
      <c r="JDJ22" s="240" t="s">
        <v>134</v>
      </c>
      <c r="JDK22" s="240" t="s">
        <v>134</v>
      </c>
      <c r="JDL22" s="240" t="s">
        <v>134</v>
      </c>
      <c r="JDM22" s="240" t="s">
        <v>134</v>
      </c>
      <c r="JDN22" s="240" t="s">
        <v>134</v>
      </c>
      <c r="JDO22" s="240" t="s">
        <v>134</v>
      </c>
      <c r="JDP22" s="240" t="s">
        <v>134</v>
      </c>
      <c r="JDQ22" s="240" t="s">
        <v>134</v>
      </c>
      <c r="JDR22" s="240" t="s">
        <v>134</v>
      </c>
      <c r="JDS22" s="240" t="s">
        <v>134</v>
      </c>
      <c r="JDT22" s="240" t="s">
        <v>134</v>
      </c>
      <c r="JDU22" s="240" t="s">
        <v>134</v>
      </c>
      <c r="JDV22" s="240" t="s">
        <v>134</v>
      </c>
      <c r="JDW22" s="240" t="s">
        <v>134</v>
      </c>
      <c r="JDX22" s="240" t="s">
        <v>134</v>
      </c>
      <c r="JDY22" s="240" t="s">
        <v>134</v>
      </c>
      <c r="JDZ22" s="240" t="s">
        <v>134</v>
      </c>
      <c r="JEA22" s="240" t="s">
        <v>134</v>
      </c>
      <c r="JEB22" s="240" t="s">
        <v>134</v>
      </c>
      <c r="JEC22" s="240" t="s">
        <v>134</v>
      </c>
      <c r="JED22" s="240" t="s">
        <v>134</v>
      </c>
      <c r="JEE22" s="240" t="s">
        <v>134</v>
      </c>
      <c r="JEF22" s="240" t="s">
        <v>134</v>
      </c>
      <c r="JEG22" s="240" t="s">
        <v>134</v>
      </c>
      <c r="JEH22" s="240" t="s">
        <v>134</v>
      </c>
      <c r="JEI22" s="240" t="s">
        <v>134</v>
      </c>
      <c r="JEJ22" s="240" t="s">
        <v>134</v>
      </c>
      <c r="JEK22" s="240" t="s">
        <v>134</v>
      </c>
      <c r="JEL22" s="240" t="s">
        <v>134</v>
      </c>
      <c r="JEM22" s="240" t="s">
        <v>134</v>
      </c>
      <c r="JEN22" s="240" t="s">
        <v>134</v>
      </c>
      <c r="JEO22" s="240" t="s">
        <v>134</v>
      </c>
      <c r="JEP22" s="240" t="s">
        <v>134</v>
      </c>
      <c r="JEQ22" s="240" t="s">
        <v>134</v>
      </c>
      <c r="JER22" s="240" t="s">
        <v>134</v>
      </c>
      <c r="JES22" s="240" t="s">
        <v>134</v>
      </c>
      <c r="JET22" s="240" t="s">
        <v>134</v>
      </c>
      <c r="JEU22" s="240" t="s">
        <v>134</v>
      </c>
      <c r="JEV22" s="240" t="s">
        <v>134</v>
      </c>
      <c r="JEW22" s="240" t="s">
        <v>134</v>
      </c>
      <c r="JEX22" s="240" t="s">
        <v>134</v>
      </c>
      <c r="JEY22" s="240" t="s">
        <v>134</v>
      </c>
      <c r="JEZ22" s="240" t="s">
        <v>134</v>
      </c>
      <c r="JFA22" s="240" t="s">
        <v>134</v>
      </c>
      <c r="JFB22" s="240" t="s">
        <v>134</v>
      </c>
      <c r="JFC22" s="240" t="s">
        <v>134</v>
      </c>
      <c r="JFD22" s="240" t="s">
        <v>134</v>
      </c>
      <c r="JFE22" s="240" t="s">
        <v>134</v>
      </c>
      <c r="JFF22" s="240" t="s">
        <v>134</v>
      </c>
      <c r="JFG22" s="240" t="s">
        <v>134</v>
      </c>
      <c r="JFH22" s="240" t="s">
        <v>134</v>
      </c>
      <c r="JFI22" s="240" t="s">
        <v>134</v>
      </c>
      <c r="JFJ22" s="240" t="s">
        <v>134</v>
      </c>
      <c r="JFK22" s="240" t="s">
        <v>134</v>
      </c>
      <c r="JFL22" s="240" t="s">
        <v>134</v>
      </c>
      <c r="JFM22" s="240" t="s">
        <v>134</v>
      </c>
      <c r="JFN22" s="240" t="s">
        <v>134</v>
      </c>
      <c r="JFO22" s="240" t="s">
        <v>134</v>
      </c>
      <c r="JFP22" s="240" t="s">
        <v>134</v>
      </c>
      <c r="JFQ22" s="240" t="s">
        <v>134</v>
      </c>
      <c r="JFR22" s="240" t="s">
        <v>134</v>
      </c>
      <c r="JFS22" s="240" t="s">
        <v>134</v>
      </c>
      <c r="JFT22" s="240" t="s">
        <v>134</v>
      </c>
      <c r="JFU22" s="240" t="s">
        <v>134</v>
      </c>
      <c r="JFV22" s="240" t="s">
        <v>134</v>
      </c>
      <c r="JFW22" s="240" t="s">
        <v>134</v>
      </c>
      <c r="JFX22" s="240" t="s">
        <v>134</v>
      </c>
      <c r="JFY22" s="240" t="s">
        <v>134</v>
      </c>
      <c r="JFZ22" s="240" t="s">
        <v>134</v>
      </c>
      <c r="JGA22" s="240" t="s">
        <v>134</v>
      </c>
      <c r="JGB22" s="240" t="s">
        <v>134</v>
      </c>
      <c r="JGC22" s="240" t="s">
        <v>134</v>
      </c>
      <c r="JGD22" s="240" t="s">
        <v>134</v>
      </c>
      <c r="JGE22" s="240" t="s">
        <v>134</v>
      </c>
      <c r="JGF22" s="240" t="s">
        <v>134</v>
      </c>
      <c r="JGG22" s="240" t="s">
        <v>134</v>
      </c>
      <c r="JGH22" s="240" t="s">
        <v>134</v>
      </c>
      <c r="JGI22" s="240" t="s">
        <v>134</v>
      </c>
      <c r="JGJ22" s="240" t="s">
        <v>134</v>
      </c>
      <c r="JGK22" s="240" t="s">
        <v>134</v>
      </c>
      <c r="JGL22" s="240" t="s">
        <v>134</v>
      </c>
      <c r="JGM22" s="240" t="s">
        <v>134</v>
      </c>
      <c r="JGN22" s="240" t="s">
        <v>134</v>
      </c>
      <c r="JGO22" s="240" t="s">
        <v>134</v>
      </c>
      <c r="JGP22" s="240" t="s">
        <v>134</v>
      </c>
      <c r="JGQ22" s="240" t="s">
        <v>134</v>
      </c>
      <c r="JGR22" s="240" t="s">
        <v>134</v>
      </c>
      <c r="JGS22" s="240" t="s">
        <v>134</v>
      </c>
      <c r="JGT22" s="240" t="s">
        <v>134</v>
      </c>
      <c r="JGU22" s="240" t="s">
        <v>134</v>
      </c>
      <c r="JGV22" s="240" t="s">
        <v>134</v>
      </c>
      <c r="JGW22" s="240" t="s">
        <v>134</v>
      </c>
      <c r="JGX22" s="240" t="s">
        <v>134</v>
      </c>
      <c r="JGY22" s="240" t="s">
        <v>134</v>
      </c>
      <c r="JGZ22" s="240" t="s">
        <v>134</v>
      </c>
      <c r="JHA22" s="240" t="s">
        <v>134</v>
      </c>
      <c r="JHB22" s="240" t="s">
        <v>134</v>
      </c>
      <c r="JHC22" s="240" t="s">
        <v>134</v>
      </c>
      <c r="JHD22" s="240" t="s">
        <v>134</v>
      </c>
      <c r="JHE22" s="240" t="s">
        <v>134</v>
      </c>
      <c r="JHF22" s="240" t="s">
        <v>134</v>
      </c>
      <c r="JHG22" s="240" t="s">
        <v>134</v>
      </c>
      <c r="JHH22" s="240" t="s">
        <v>134</v>
      </c>
      <c r="JHI22" s="240" t="s">
        <v>134</v>
      </c>
      <c r="JHJ22" s="240" t="s">
        <v>134</v>
      </c>
      <c r="JHK22" s="240" t="s">
        <v>134</v>
      </c>
      <c r="JHL22" s="240" t="s">
        <v>134</v>
      </c>
      <c r="JHM22" s="240" t="s">
        <v>134</v>
      </c>
      <c r="JHN22" s="240" t="s">
        <v>134</v>
      </c>
      <c r="JHO22" s="240" t="s">
        <v>134</v>
      </c>
      <c r="JHP22" s="240" t="s">
        <v>134</v>
      </c>
      <c r="JHQ22" s="240" t="s">
        <v>134</v>
      </c>
      <c r="JHR22" s="240" t="s">
        <v>134</v>
      </c>
      <c r="JHS22" s="240" t="s">
        <v>134</v>
      </c>
      <c r="JHT22" s="240" t="s">
        <v>134</v>
      </c>
      <c r="JHU22" s="240" t="s">
        <v>134</v>
      </c>
      <c r="JHV22" s="240" t="s">
        <v>134</v>
      </c>
      <c r="JHW22" s="240" t="s">
        <v>134</v>
      </c>
      <c r="JHX22" s="240" t="s">
        <v>134</v>
      </c>
      <c r="JHY22" s="240" t="s">
        <v>134</v>
      </c>
      <c r="JHZ22" s="240" t="s">
        <v>134</v>
      </c>
      <c r="JIA22" s="240" t="s">
        <v>134</v>
      </c>
      <c r="JIB22" s="240" t="s">
        <v>134</v>
      </c>
      <c r="JIC22" s="240" t="s">
        <v>134</v>
      </c>
      <c r="JID22" s="240" t="s">
        <v>134</v>
      </c>
      <c r="JIE22" s="240" t="s">
        <v>134</v>
      </c>
      <c r="JIF22" s="240" t="s">
        <v>134</v>
      </c>
      <c r="JIG22" s="240" t="s">
        <v>134</v>
      </c>
      <c r="JIH22" s="240" t="s">
        <v>134</v>
      </c>
      <c r="JII22" s="240" t="s">
        <v>134</v>
      </c>
      <c r="JIJ22" s="240" t="s">
        <v>134</v>
      </c>
      <c r="JIK22" s="240" t="s">
        <v>134</v>
      </c>
      <c r="JIL22" s="240" t="s">
        <v>134</v>
      </c>
      <c r="JIM22" s="240" t="s">
        <v>134</v>
      </c>
      <c r="JIN22" s="240" t="s">
        <v>134</v>
      </c>
      <c r="JIO22" s="240" t="s">
        <v>134</v>
      </c>
      <c r="JIP22" s="240" t="s">
        <v>134</v>
      </c>
      <c r="JIQ22" s="240" t="s">
        <v>134</v>
      </c>
      <c r="JIR22" s="240" t="s">
        <v>134</v>
      </c>
      <c r="JIS22" s="240" t="s">
        <v>134</v>
      </c>
      <c r="JIT22" s="240" t="s">
        <v>134</v>
      </c>
      <c r="JIU22" s="240" t="s">
        <v>134</v>
      </c>
      <c r="JIV22" s="240" t="s">
        <v>134</v>
      </c>
      <c r="JIW22" s="240" t="s">
        <v>134</v>
      </c>
      <c r="JIX22" s="240" t="s">
        <v>134</v>
      </c>
      <c r="JIY22" s="240" t="s">
        <v>134</v>
      </c>
      <c r="JIZ22" s="240" t="s">
        <v>134</v>
      </c>
      <c r="JJA22" s="240" t="s">
        <v>134</v>
      </c>
      <c r="JJB22" s="240" t="s">
        <v>134</v>
      </c>
      <c r="JJC22" s="240" t="s">
        <v>134</v>
      </c>
      <c r="JJD22" s="240" t="s">
        <v>134</v>
      </c>
      <c r="JJE22" s="240" t="s">
        <v>134</v>
      </c>
      <c r="JJF22" s="240" t="s">
        <v>134</v>
      </c>
      <c r="JJG22" s="240" t="s">
        <v>134</v>
      </c>
      <c r="JJH22" s="240" t="s">
        <v>134</v>
      </c>
      <c r="JJI22" s="240" t="s">
        <v>134</v>
      </c>
      <c r="JJJ22" s="240" t="s">
        <v>134</v>
      </c>
      <c r="JJK22" s="240" t="s">
        <v>134</v>
      </c>
      <c r="JJL22" s="240" t="s">
        <v>134</v>
      </c>
      <c r="JJM22" s="240" t="s">
        <v>134</v>
      </c>
      <c r="JJN22" s="240" t="s">
        <v>134</v>
      </c>
      <c r="JJO22" s="240" t="s">
        <v>134</v>
      </c>
      <c r="JJP22" s="240" t="s">
        <v>134</v>
      </c>
      <c r="JJQ22" s="240" t="s">
        <v>134</v>
      </c>
      <c r="JJR22" s="240" t="s">
        <v>134</v>
      </c>
      <c r="JJS22" s="240" t="s">
        <v>134</v>
      </c>
      <c r="JJT22" s="240" t="s">
        <v>134</v>
      </c>
      <c r="JJU22" s="240" t="s">
        <v>134</v>
      </c>
      <c r="JJV22" s="240" t="s">
        <v>134</v>
      </c>
      <c r="JJW22" s="240" t="s">
        <v>134</v>
      </c>
      <c r="JJX22" s="240" t="s">
        <v>134</v>
      </c>
      <c r="JJY22" s="240" t="s">
        <v>134</v>
      </c>
      <c r="JJZ22" s="240" t="s">
        <v>134</v>
      </c>
      <c r="JKA22" s="240" t="s">
        <v>134</v>
      </c>
      <c r="JKB22" s="240" t="s">
        <v>134</v>
      </c>
      <c r="JKC22" s="240" t="s">
        <v>134</v>
      </c>
      <c r="JKD22" s="240" t="s">
        <v>134</v>
      </c>
      <c r="JKE22" s="240" t="s">
        <v>134</v>
      </c>
      <c r="JKF22" s="240" t="s">
        <v>134</v>
      </c>
      <c r="JKG22" s="240" t="s">
        <v>134</v>
      </c>
      <c r="JKH22" s="240" t="s">
        <v>134</v>
      </c>
      <c r="JKI22" s="240" t="s">
        <v>134</v>
      </c>
      <c r="JKJ22" s="240" t="s">
        <v>134</v>
      </c>
      <c r="JKK22" s="240" t="s">
        <v>134</v>
      </c>
      <c r="JKL22" s="240" t="s">
        <v>134</v>
      </c>
      <c r="JKM22" s="240" t="s">
        <v>134</v>
      </c>
      <c r="JKN22" s="240" t="s">
        <v>134</v>
      </c>
      <c r="JKO22" s="240" t="s">
        <v>134</v>
      </c>
      <c r="JKP22" s="240" t="s">
        <v>134</v>
      </c>
      <c r="JKQ22" s="240" t="s">
        <v>134</v>
      </c>
      <c r="JKR22" s="240" t="s">
        <v>134</v>
      </c>
      <c r="JKS22" s="240" t="s">
        <v>134</v>
      </c>
      <c r="JKT22" s="240" t="s">
        <v>134</v>
      </c>
      <c r="JKU22" s="240" t="s">
        <v>134</v>
      </c>
      <c r="JKV22" s="240" t="s">
        <v>134</v>
      </c>
      <c r="JKW22" s="240" t="s">
        <v>134</v>
      </c>
      <c r="JKX22" s="240" t="s">
        <v>134</v>
      </c>
      <c r="JKY22" s="240" t="s">
        <v>134</v>
      </c>
      <c r="JKZ22" s="240" t="s">
        <v>134</v>
      </c>
      <c r="JLA22" s="240" t="s">
        <v>134</v>
      </c>
      <c r="JLB22" s="240" t="s">
        <v>134</v>
      </c>
      <c r="JLC22" s="240" t="s">
        <v>134</v>
      </c>
      <c r="JLD22" s="240" t="s">
        <v>134</v>
      </c>
      <c r="JLE22" s="240" t="s">
        <v>134</v>
      </c>
      <c r="JLF22" s="240" t="s">
        <v>134</v>
      </c>
      <c r="JLG22" s="240" t="s">
        <v>134</v>
      </c>
      <c r="JLH22" s="240" t="s">
        <v>134</v>
      </c>
      <c r="JLI22" s="240" t="s">
        <v>134</v>
      </c>
      <c r="JLJ22" s="240" t="s">
        <v>134</v>
      </c>
      <c r="JLK22" s="240" t="s">
        <v>134</v>
      </c>
      <c r="JLL22" s="240" t="s">
        <v>134</v>
      </c>
      <c r="JLM22" s="240" t="s">
        <v>134</v>
      </c>
      <c r="JLN22" s="240" t="s">
        <v>134</v>
      </c>
      <c r="JLO22" s="240" t="s">
        <v>134</v>
      </c>
      <c r="JLP22" s="240" t="s">
        <v>134</v>
      </c>
      <c r="JLQ22" s="240" t="s">
        <v>134</v>
      </c>
      <c r="JLR22" s="240" t="s">
        <v>134</v>
      </c>
      <c r="JLS22" s="240" t="s">
        <v>134</v>
      </c>
      <c r="JLT22" s="240" t="s">
        <v>134</v>
      </c>
      <c r="JLU22" s="240" t="s">
        <v>134</v>
      </c>
      <c r="JLV22" s="240" t="s">
        <v>134</v>
      </c>
      <c r="JLW22" s="240" t="s">
        <v>134</v>
      </c>
      <c r="JLX22" s="240" t="s">
        <v>134</v>
      </c>
      <c r="JLY22" s="240" t="s">
        <v>134</v>
      </c>
      <c r="JLZ22" s="240" t="s">
        <v>134</v>
      </c>
      <c r="JMA22" s="240" t="s">
        <v>134</v>
      </c>
      <c r="JMB22" s="240" t="s">
        <v>134</v>
      </c>
      <c r="JMC22" s="240" t="s">
        <v>134</v>
      </c>
      <c r="JMD22" s="240" t="s">
        <v>134</v>
      </c>
      <c r="JME22" s="240" t="s">
        <v>134</v>
      </c>
      <c r="JMF22" s="240" t="s">
        <v>134</v>
      </c>
      <c r="JMG22" s="240" t="s">
        <v>134</v>
      </c>
      <c r="JMH22" s="240" t="s">
        <v>134</v>
      </c>
      <c r="JMI22" s="240" t="s">
        <v>134</v>
      </c>
      <c r="JMJ22" s="240" t="s">
        <v>134</v>
      </c>
      <c r="JMK22" s="240" t="s">
        <v>134</v>
      </c>
      <c r="JML22" s="240" t="s">
        <v>134</v>
      </c>
      <c r="JMM22" s="240" t="s">
        <v>134</v>
      </c>
      <c r="JMN22" s="240" t="s">
        <v>134</v>
      </c>
      <c r="JMO22" s="240" t="s">
        <v>134</v>
      </c>
      <c r="JMP22" s="240" t="s">
        <v>134</v>
      </c>
      <c r="JMQ22" s="240" t="s">
        <v>134</v>
      </c>
      <c r="JMR22" s="240" t="s">
        <v>134</v>
      </c>
      <c r="JMS22" s="240" t="s">
        <v>134</v>
      </c>
      <c r="JMT22" s="240" t="s">
        <v>134</v>
      </c>
      <c r="JMU22" s="240" t="s">
        <v>134</v>
      </c>
      <c r="JMV22" s="240" t="s">
        <v>134</v>
      </c>
      <c r="JMW22" s="240" t="s">
        <v>134</v>
      </c>
      <c r="JMX22" s="240" t="s">
        <v>134</v>
      </c>
      <c r="JMY22" s="240" t="s">
        <v>134</v>
      </c>
      <c r="JMZ22" s="240" t="s">
        <v>134</v>
      </c>
      <c r="JNA22" s="240" t="s">
        <v>134</v>
      </c>
      <c r="JNB22" s="240" t="s">
        <v>134</v>
      </c>
      <c r="JNC22" s="240" t="s">
        <v>134</v>
      </c>
      <c r="JND22" s="240" t="s">
        <v>134</v>
      </c>
      <c r="JNE22" s="240" t="s">
        <v>134</v>
      </c>
      <c r="JNF22" s="240" t="s">
        <v>134</v>
      </c>
      <c r="JNG22" s="240" t="s">
        <v>134</v>
      </c>
      <c r="JNH22" s="240" t="s">
        <v>134</v>
      </c>
      <c r="JNI22" s="240" t="s">
        <v>134</v>
      </c>
      <c r="JNJ22" s="240" t="s">
        <v>134</v>
      </c>
      <c r="JNK22" s="240" t="s">
        <v>134</v>
      </c>
      <c r="JNL22" s="240" t="s">
        <v>134</v>
      </c>
      <c r="JNM22" s="240" t="s">
        <v>134</v>
      </c>
      <c r="JNN22" s="240" t="s">
        <v>134</v>
      </c>
      <c r="JNO22" s="240" t="s">
        <v>134</v>
      </c>
      <c r="JNP22" s="240" t="s">
        <v>134</v>
      </c>
      <c r="JNQ22" s="240" t="s">
        <v>134</v>
      </c>
      <c r="JNR22" s="240" t="s">
        <v>134</v>
      </c>
      <c r="JNS22" s="240" t="s">
        <v>134</v>
      </c>
      <c r="JNT22" s="240" t="s">
        <v>134</v>
      </c>
      <c r="JNU22" s="240" t="s">
        <v>134</v>
      </c>
      <c r="JNV22" s="240" t="s">
        <v>134</v>
      </c>
      <c r="JNW22" s="240" t="s">
        <v>134</v>
      </c>
      <c r="JNX22" s="240" t="s">
        <v>134</v>
      </c>
      <c r="JNY22" s="240" t="s">
        <v>134</v>
      </c>
      <c r="JNZ22" s="240" t="s">
        <v>134</v>
      </c>
      <c r="JOA22" s="240" t="s">
        <v>134</v>
      </c>
      <c r="JOB22" s="240" t="s">
        <v>134</v>
      </c>
      <c r="JOC22" s="240" t="s">
        <v>134</v>
      </c>
      <c r="JOD22" s="240" t="s">
        <v>134</v>
      </c>
      <c r="JOE22" s="240" t="s">
        <v>134</v>
      </c>
      <c r="JOF22" s="240" t="s">
        <v>134</v>
      </c>
      <c r="JOG22" s="240" t="s">
        <v>134</v>
      </c>
      <c r="JOH22" s="240" t="s">
        <v>134</v>
      </c>
      <c r="JOI22" s="240" t="s">
        <v>134</v>
      </c>
      <c r="JOJ22" s="240" t="s">
        <v>134</v>
      </c>
      <c r="JOK22" s="240" t="s">
        <v>134</v>
      </c>
      <c r="JOL22" s="240" t="s">
        <v>134</v>
      </c>
      <c r="JOM22" s="240" t="s">
        <v>134</v>
      </c>
      <c r="JON22" s="240" t="s">
        <v>134</v>
      </c>
      <c r="JOO22" s="240" t="s">
        <v>134</v>
      </c>
      <c r="JOP22" s="240" t="s">
        <v>134</v>
      </c>
      <c r="JOQ22" s="240" t="s">
        <v>134</v>
      </c>
      <c r="JOR22" s="240" t="s">
        <v>134</v>
      </c>
      <c r="JOS22" s="240" t="s">
        <v>134</v>
      </c>
      <c r="JOT22" s="240" t="s">
        <v>134</v>
      </c>
      <c r="JOU22" s="240" t="s">
        <v>134</v>
      </c>
      <c r="JOV22" s="240" t="s">
        <v>134</v>
      </c>
      <c r="JOW22" s="240" t="s">
        <v>134</v>
      </c>
      <c r="JOX22" s="240" t="s">
        <v>134</v>
      </c>
      <c r="JOY22" s="240" t="s">
        <v>134</v>
      </c>
      <c r="JOZ22" s="240" t="s">
        <v>134</v>
      </c>
      <c r="JPA22" s="240" t="s">
        <v>134</v>
      </c>
      <c r="JPB22" s="240" t="s">
        <v>134</v>
      </c>
      <c r="JPC22" s="240" t="s">
        <v>134</v>
      </c>
      <c r="JPD22" s="240" t="s">
        <v>134</v>
      </c>
      <c r="JPE22" s="240" t="s">
        <v>134</v>
      </c>
      <c r="JPF22" s="240" t="s">
        <v>134</v>
      </c>
      <c r="JPG22" s="240" t="s">
        <v>134</v>
      </c>
      <c r="JPH22" s="240" t="s">
        <v>134</v>
      </c>
      <c r="JPI22" s="240" t="s">
        <v>134</v>
      </c>
      <c r="JPJ22" s="240" t="s">
        <v>134</v>
      </c>
      <c r="JPK22" s="240" t="s">
        <v>134</v>
      </c>
      <c r="JPL22" s="240" t="s">
        <v>134</v>
      </c>
      <c r="JPM22" s="240" t="s">
        <v>134</v>
      </c>
      <c r="JPN22" s="240" t="s">
        <v>134</v>
      </c>
      <c r="JPO22" s="240" t="s">
        <v>134</v>
      </c>
      <c r="JPP22" s="240" t="s">
        <v>134</v>
      </c>
      <c r="JPQ22" s="240" t="s">
        <v>134</v>
      </c>
      <c r="JPR22" s="240" t="s">
        <v>134</v>
      </c>
      <c r="JPS22" s="240" t="s">
        <v>134</v>
      </c>
      <c r="JPT22" s="240" t="s">
        <v>134</v>
      </c>
      <c r="JPU22" s="240" t="s">
        <v>134</v>
      </c>
      <c r="JPV22" s="240" t="s">
        <v>134</v>
      </c>
      <c r="JPW22" s="240" t="s">
        <v>134</v>
      </c>
      <c r="JPX22" s="240" t="s">
        <v>134</v>
      </c>
      <c r="JPY22" s="240" t="s">
        <v>134</v>
      </c>
      <c r="JPZ22" s="240" t="s">
        <v>134</v>
      </c>
      <c r="JQA22" s="240" t="s">
        <v>134</v>
      </c>
      <c r="JQB22" s="240" t="s">
        <v>134</v>
      </c>
      <c r="JQC22" s="240" t="s">
        <v>134</v>
      </c>
      <c r="JQD22" s="240" t="s">
        <v>134</v>
      </c>
      <c r="JQE22" s="240" t="s">
        <v>134</v>
      </c>
      <c r="JQF22" s="240" t="s">
        <v>134</v>
      </c>
      <c r="JQG22" s="240" t="s">
        <v>134</v>
      </c>
      <c r="JQH22" s="240" t="s">
        <v>134</v>
      </c>
      <c r="JQI22" s="240" t="s">
        <v>134</v>
      </c>
      <c r="JQJ22" s="240" t="s">
        <v>134</v>
      </c>
      <c r="JQK22" s="240" t="s">
        <v>134</v>
      </c>
      <c r="JQL22" s="240" t="s">
        <v>134</v>
      </c>
      <c r="JQM22" s="240" t="s">
        <v>134</v>
      </c>
      <c r="JQN22" s="240" t="s">
        <v>134</v>
      </c>
      <c r="JQO22" s="240" t="s">
        <v>134</v>
      </c>
      <c r="JQP22" s="240" t="s">
        <v>134</v>
      </c>
      <c r="JQQ22" s="240" t="s">
        <v>134</v>
      </c>
      <c r="JQR22" s="240" t="s">
        <v>134</v>
      </c>
      <c r="JQS22" s="240" t="s">
        <v>134</v>
      </c>
      <c r="JQT22" s="240" t="s">
        <v>134</v>
      </c>
      <c r="JQU22" s="240" t="s">
        <v>134</v>
      </c>
      <c r="JQV22" s="240" t="s">
        <v>134</v>
      </c>
      <c r="JQW22" s="240" t="s">
        <v>134</v>
      </c>
      <c r="JQX22" s="240" t="s">
        <v>134</v>
      </c>
      <c r="JQY22" s="240" t="s">
        <v>134</v>
      </c>
      <c r="JQZ22" s="240" t="s">
        <v>134</v>
      </c>
      <c r="JRA22" s="240" t="s">
        <v>134</v>
      </c>
      <c r="JRB22" s="240" t="s">
        <v>134</v>
      </c>
      <c r="JRC22" s="240" t="s">
        <v>134</v>
      </c>
      <c r="JRD22" s="240" t="s">
        <v>134</v>
      </c>
      <c r="JRE22" s="240" t="s">
        <v>134</v>
      </c>
      <c r="JRF22" s="240" t="s">
        <v>134</v>
      </c>
      <c r="JRG22" s="240" t="s">
        <v>134</v>
      </c>
      <c r="JRH22" s="240" t="s">
        <v>134</v>
      </c>
      <c r="JRI22" s="240" t="s">
        <v>134</v>
      </c>
      <c r="JRJ22" s="240" t="s">
        <v>134</v>
      </c>
      <c r="JRK22" s="240" t="s">
        <v>134</v>
      </c>
      <c r="JRL22" s="240" t="s">
        <v>134</v>
      </c>
      <c r="JRM22" s="240" t="s">
        <v>134</v>
      </c>
      <c r="JRN22" s="240" t="s">
        <v>134</v>
      </c>
      <c r="JRO22" s="240" t="s">
        <v>134</v>
      </c>
      <c r="JRP22" s="240" t="s">
        <v>134</v>
      </c>
      <c r="JRQ22" s="240" t="s">
        <v>134</v>
      </c>
      <c r="JRR22" s="240" t="s">
        <v>134</v>
      </c>
      <c r="JRS22" s="240" t="s">
        <v>134</v>
      </c>
      <c r="JRT22" s="240" t="s">
        <v>134</v>
      </c>
      <c r="JRU22" s="240" t="s">
        <v>134</v>
      </c>
      <c r="JRV22" s="240" t="s">
        <v>134</v>
      </c>
      <c r="JRW22" s="240" t="s">
        <v>134</v>
      </c>
      <c r="JRX22" s="240" t="s">
        <v>134</v>
      </c>
      <c r="JRY22" s="240" t="s">
        <v>134</v>
      </c>
      <c r="JRZ22" s="240" t="s">
        <v>134</v>
      </c>
      <c r="JSA22" s="240" t="s">
        <v>134</v>
      </c>
      <c r="JSB22" s="240" t="s">
        <v>134</v>
      </c>
      <c r="JSC22" s="240" t="s">
        <v>134</v>
      </c>
      <c r="JSD22" s="240" t="s">
        <v>134</v>
      </c>
      <c r="JSE22" s="240" t="s">
        <v>134</v>
      </c>
      <c r="JSF22" s="240" t="s">
        <v>134</v>
      </c>
      <c r="JSG22" s="240" t="s">
        <v>134</v>
      </c>
      <c r="JSH22" s="240" t="s">
        <v>134</v>
      </c>
      <c r="JSI22" s="240" t="s">
        <v>134</v>
      </c>
      <c r="JSJ22" s="240" t="s">
        <v>134</v>
      </c>
      <c r="JSK22" s="240" t="s">
        <v>134</v>
      </c>
      <c r="JSL22" s="240" t="s">
        <v>134</v>
      </c>
      <c r="JSM22" s="240" t="s">
        <v>134</v>
      </c>
      <c r="JSN22" s="240" t="s">
        <v>134</v>
      </c>
      <c r="JSO22" s="240" t="s">
        <v>134</v>
      </c>
      <c r="JSP22" s="240" t="s">
        <v>134</v>
      </c>
      <c r="JSQ22" s="240" t="s">
        <v>134</v>
      </c>
      <c r="JSR22" s="240" t="s">
        <v>134</v>
      </c>
      <c r="JSS22" s="240" t="s">
        <v>134</v>
      </c>
      <c r="JST22" s="240" t="s">
        <v>134</v>
      </c>
      <c r="JSU22" s="240" t="s">
        <v>134</v>
      </c>
      <c r="JSV22" s="240" t="s">
        <v>134</v>
      </c>
      <c r="JSW22" s="240" t="s">
        <v>134</v>
      </c>
      <c r="JSX22" s="240" t="s">
        <v>134</v>
      </c>
      <c r="JSY22" s="240" t="s">
        <v>134</v>
      </c>
      <c r="JSZ22" s="240" t="s">
        <v>134</v>
      </c>
      <c r="JTA22" s="240" t="s">
        <v>134</v>
      </c>
      <c r="JTB22" s="240" t="s">
        <v>134</v>
      </c>
      <c r="JTC22" s="240" t="s">
        <v>134</v>
      </c>
      <c r="JTD22" s="240" t="s">
        <v>134</v>
      </c>
      <c r="JTE22" s="240" t="s">
        <v>134</v>
      </c>
      <c r="JTF22" s="240" t="s">
        <v>134</v>
      </c>
      <c r="JTG22" s="240" t="s">
        <v>134</v>
      </c>
      <c r="JTH22" s="240" t="s">
        <v>134</v>
      </c>
      <c r="JTI22" s="240" t="s">
        <v>134</v>
      </c>
      <c r="JTJ22" s="240" t="s">
        <v>134</v>
      </c>
      <c r="JTK22" s="240" t="s">
        <v>134</v>
      </c>
      <c r="JTL22" s="240" t="s">
        <v>134</v>
      </c>
      <c r="JTM22" s="240" t="s">
        <v>134</v>
      </c>
      <c r="JTN22" s="240" t="s">
        <v>134</v>
      </c>
      <c r="JTO22" s="240" t="s">
        <v>134</v>
      </c>
      <c r="JTP22" s="240" t="s">
        <v>134</v>
      </c>
      <c r="JTQ22" s="240" t="s">
        <v>134</v>
      </c>
      <c r="JTR22" s="240" t="s">
        <v>134</v>
      </c>
      <c r="JTS22" s="240" t="s">
        <v>134</v>
      </c>
      <c r="JTT22" s="240" t="s">
        <v>134</v>
      </c>
      <c r="JTU22" s="240" t="s">
        <v>134</v>
      </c>
      <c r="JTV22" s="240" t="s">
        <v>134</v>
      </c>
      <c r="JTW22" s="240" t="s">
        <v>134</v>
      </c>
      <c r="JTX22" s="240" t="s">
        <v>134</v>
      </c>
      <c r="JTY22" s="240" t="s">
        <v>134</v>
      </c>
      <c r="JTZ22" s="240" t="s">
        <v>134</v>
      </c>
      <c r="JUA22" s="240" t="s">
        <v>134</v>
      </c>
      <c r="JUB22" s="240" t="s">
        <v>134</v>
      </c>
      <c r="JUC22" s="240" t="s">
        <v>134</v>
      </c>
      <c r="JUD22" s="240" t="s">
        <v>134</v>
      </c>
      <c r="JUE22" s="240" t="s">
        <v>134</v>
      </c>
      <c r="JUF22" s="240" t="s">
        <v>134</v>
      </c>
      <c r="JUG22" s="240" t="s">
        <v>134</v>
      </c>
      <c r="JUH22" s="240" t="s">
        <v>134</v>
      </c>
      <c r="JUI22" s="240" t="s">
        <v>134</v>
      </c>
      <c r="JUJ22" s="240" t="s">
        <v>134</v>
      </c>
      <c r="JUK22" s="240" t="s">
        <v>134</v>
      </c>
      <c r="JUL22" s="240" t="s">
        <v>134</v>
      </c>
      <c r="JUM22" s="240" t="s">
        <v>134</v>
      </c>
      <c r="JUN22" s="240" t="s">
        <v>134</v>
      </c>
      <c r="JUO22" s="240" t="s">
        <v>134</v>
      </c>
      <c r="JUP22" s="240" t="s">
        <v>134</v>
      </c>
      <c r="JUQ22" s="240" t="s">
        <v>134</v>
      </c>
      <c r="JUR22" s="240" t="s">
        <v>134</v>
      </c>
      <c r="JUS22" s="240" t="s">
        <v>134</v>
      </c>
      <c r="JUT22" s="240" t="s">
        <v>134</v>
      </c>
      <c r="JUU22" s="240" t="s">
        <v>134</v>
      </c>
      <c r="JUV22" s="240" t="s">
        <v>134</v>
      </c>
      <c r="JUW22" s="240" t="s">
        <v>134</v>
      </c>
      <c r="JUX22" s="240" t="s">
        <v>134</v>
      </c>
      <c r="JUY22" s="240" t="s">
        <v>134</v>
      </c>
      <c r="JUZ22" s="240" t="s">
        <v>134</v>
      </c>
      <c r="JVA22" s="240" t="s">
        <v>134</v>
      </c>
      <c r="JVB22" s="240" t="s">
        <v>134</v>
      </c>
      <c r="JVC22" s="240" t="s">
        <v>134</v>
      </c>
      <c r="JVD22" s="240" t="s">
        <v>134</v>
      </c>
      <c r="JVE22" s="240" t="s">
        <v>134</v>
      </c>
      <c r="JVF22" s="240" t="s">
        <v>134</v>
      </c>
      <c r="JVG22" s="240" t="s">
        <v>134</v>
      </c>
      <c r="JVH22" s="240" t="s">
        <v>134</v>
      </c>
      <c r="JVI22" s="240" t="s">
        <v>134</v>
      </c>
      <c r="JVJ22" s="240" t="s">
        <v>134</v>
      </c>
      <c r="JVK22" s="240" t="s">
        <v>134</v>
      </c>
      <c r="JVL22" s="240" t="s">
        <v>134</v>
      </c>
      <c r="JVM22" s="240" t="s">
        <v>134</v>
      </c>
      <c r="JVN22" s="240" t="s">
        <v>134</v>
      </c>
      <c r="JVO22" s="240" t="s">
        <v>134</v>
      </c>
      <c r="JVP22" s="240" t="s">
        <v>134</v>
      </c>
      <c r="JVQ22" s="240" t="s">
        <v>134</v>
      </c>
      <c r="JVR22" s="240" t="s">
        <v>134</v>
      </c>
      <c r="JVS22" s="240" t="s">
        <v>134</v>
      </c>
      <c r="JVT22" s="240" t="s">
        <v>134</v>
      </c>
      <c r="JVU22" s="240" t="s">
        <v>134</v>
      </c>
      <c r="JVV22" s="240" t="s">
        <v>134</v>
      </c>
      <c r="JVW22" s="240" t="s">
        <v>134</v>
      </c>
      <c r="JVX22" s="240" t="s">
        <v>134</v>
      </c>
      <c r="JVY22" s="240" t="s">
        <v>134</v>
      </c>
      <c r="JVZ22" s="240" t="s">
        <v>134</v>
      </c>
      <c r="JWA22" s="240" t="s">
        <v>134</v>
      </c>
      <c r="JWB22" s="240" t="s">
        <v>134</v>
      </c>
      <c r="JWC22" s="240" t="s">
        <v>134</v>
      </c>
      <c r="JWD22" s="240" t="s">
        <v>134</v>
      </c>
      <c r="JWE22" s="240" t="s">
        <v>134</v>
      </c>
      <c r="JWF22" s="240" t="s">
        <v>134</v>
      </c>
      <c r="JWG22" s="240" t="s">
        <v>134</v>
      </c>
      <c r="JWH22" s="240" t="s">
        <v>134</v>
      </c>
      <c r="JWI22" s="240" t="s">
        <v>134</v>
      </c>
      <c r="JWJ22" s="240" t="s">
        <v>134</v>
      </c>
      <c r="JWK22" s="240" t="s">
        <v>134</v>
      </c>
      <c r="JWL22" s="240" t="s">
        <v>134</v>
      </c>
      <c r="JWM22" s="240" t="s">
        <v>134</v>
      </c>
      <c r="JWN22" s="240" t="s">
        <v>134</v>
      </c>
      <c r="JWO22" s="240" t="s">
        <v>134</v>
      </c>
      <c r="JWP22" s="240" t="s">
        <v>134</v>
      </c>
      <c r="JWQ22" s="240" t="s">
        <v>134</v>
      </c>
      <c r="JWR22" s="240" t="s">
        <v>134</v>
      </c>
      <c r="JWS22" s="240" t="s">
        <v>134</v>
      </c>
      <c r="JWT22" s="240" t="s">
        <v>134</v>
      </c>
      <c r="JWU22" s="240" t="s">
        <v>134</v>
      </c>
      <c r="JWV22" s="240" t="s">
        <v>134</v>
      </c>
      <c r="JWW22" s="240" t="s">
        <v>134</v>
      </c>
      <c r="JWX22" s="240" t="s">
        <v>134</v>
      </c>
      <c r="JWY22" s="240" t="s">
        <v>134</v>
      </c>
      <c r="JWZ22" s="240" t="s">
        <v>134</v>
      </c>
      <c r="JXA22" s="240" t="s">
        <v>134</v>
      </c>
      <c r="JXB22" s="240" t="s">
        <v>134</v>
      </c>
      <c r="JXC22" s="240" t="s">
        <v>134</v>
      </c>
      <c r="JXD22" s="240" t="s">
        <v>134</v>
      </c>
      <c r="JXE22" s="240" t="s">
        <v>134</v>
      </c>
      <c r="JXF22" s="240" t="s">
        <v>134</v>
      </c>
      <c r="JXG22" s="240" t="s">
        <v>134</v>
      </c>
      <c r="JXH22" s="240" t="s">
        <v>134</v>
      </c>
      <c r="JXI22" s="240" t="s">
        <v>134</v>
      </c>
      <c r="JXJ22" s="240" t="s">
        <v>134</v>
      </c>
      <c r="JXK22" s="240" t="s">
        <v>134</v>
      </c>
      <c r="JXL22" s="240" t="s">
        <v>134</v>
      </c>
      <c r="JXM22" s="240" t="s">
        <v>134</v>
      </c>
      <c r="JXN22" s="240" t="s">
        <v>134</v>
      </c>
      <c r="JXO22" s="240" t="s">
        <v>134</v>
      </c>
      <c r="JXP22" s="240" t="s">
        <v>134</v>
      </c>
      <c r="JXQ22" s="240" t="s">
        <v>134</v>
      </c>
      <c r="JXR22" s="240" t="s">
        <v>134</v>
      </c>
      <c r="JXS22" s="240" t="s">
        <v>134</v>
      </c>
      <c r="JXT22" s="240" t="s">
        <v>134</v>
      </c>
      <c r="JXU22" s="240" t="s">
        <v>134</v>
      </c>
      <c r="JXV22" s="240" t="s">
        <v>134</v>
      </c>
      <c r="JXW22" s="240" t="s">
        <v>134</v>
      </c>
      <c r="JXX22" s="240" t="s">
        <v>134</v>
      </c>
      <c r="JXY22" s="240" t="s">
        <v>134</v>
      </c>
      <c r="JXZ22" s="240" t="s">
        <v>134</v>
      </c>
      <c r="JYA22" s="240" t="s">
        <v>134</v>
      </c>
      <c r="JYB22" s="240" t="s">
        <v>134</v>
      </c>
      <c r="JYC22" s="240" t="s">
        <v>134</v>
      </c>
      <c r="JYD22" s="240" t="s">
        <v>134</v>
      </c>
      <c r="JYE22" s="240" t="s">
        <v>134</v>
      </c>
      <c r="JYF22" s="240" t="s">
        <v>134</v>
      </c>
      <c r="JYG22" s="240" t="s">
        <v>134</v>
      </c>
      <c r="JYH22" s="240" t="s">
        <v>134</v>
      </c>
      <c r="JYI22" s="240" t="s">
        <v>134</v>
      </c>
      <c r="JYJ22" s="240" t="s">
        <v>134</v>
      </c>
      <c r="JYK22" s="240" t="s">
        <v>134</v>
      </c>
      <c r="JYL22" s="240" t="s">
        <v>134</v>
      </c>
      <c r="JYM22" s="240" t="s">
        <v>134</v>
      </c>
      <c r="JYN22" s="240" t="s">
        <v>134</v>
      </c>
      <c r="JYO22" s="240" t="s">
        <v>134</v>
      </c>
      <c r="JYP22" s="240" t="s">
        <v>134</v>
      </c>
      <c r="JYQ22" s="240" t="s">
        <v>134</v>
      </c>
      <c r="JYR22" s="240" t="s">
        <v>134</v>
      </c>
      <c r="JYS22" s="240" t="s">
        <v>134</v>
      </c>
      <c r="JYT22" s="240" t="s">
        <v>134</v>
      </c>
      <c r="JYU22" s="240" t="s">
        <v>134</v>
      </c>
      <c r="JYV22" s="240" t="s">
        <v>134</v>
      </c>
      <c r="JYW22" s="240" t="s">
        <v>134</v>
      </c>
      <c r="JYX22" s="240" t="s">
        <v>134</v>
      </c>
      <c r="JYY22" s="240" t="s">
        <v>134</v>
      </c>
      <c r="JYZ22" s="240" t="s">
        <v>134</v>
      </c>
      <c r="JZA22" s="240" t="s">
        <v>134</v>
      </c>
      <c r="JZB22" s="240" t="s">
        <v>134</v>
      </c>
      <c r="JZC22" s="240" t="s">
        <v>134</v>
      </c>
      <c r="JZD22" s="240" t="s">
        <v>134</v>
      </c>
      <c r="JZE22" s="240" t="s">
        <v>134</v>
      </c>
      <c r="JZF22" s="240" t="s">
        <v>134</v>
      </c>
      <c r="JZG22" s="240" t="s">
        <v>134</v>
      </c>
      <c r="JZH22" s="240" t="s">
        <v>134</v>
      </c>
      <c r="JZI22" s="240" t="s">
        <v>134</v>
      </c>
      <c r="JZJ22" s="240" t="s">
        <v>134</v>
      </c>
      <c r="JZK22" s="240" t="s">
        <v>134</v>
      </c>
      <c r="JZL22" s="240" t="s">
        <v>134</v>
      </c>
      <c r="JZM22" s="240" t="s">
        <v>134</v>
      </c>
      <c r="JZN22" s="240" t="s">
        <v>134</v>
      </c>
      <c r="JZO22" s="240" t="s">
        <v>134</v>
      </c>
      <c r="JZP22" s="240" t="s">
        <v>134</v>
      </c>
      <c r="JZQ22" s="240" t="s">
        <v>134</v>
      </c>
      <c r="JZR22" s="240" t="s">
        <v>134</v>
      </c>
      <c r="JZS22" s="240" t="s">
        <v>134</v>
      </c>
      <c r="JZT22" s="240" t="s">
        <v>134</v>
      </c>
      <c r="JZU22" s="240" t="s">
        <v>134</v>
      </c>
      <c r="JZV22" s="240" t="s">
        <v>134</v>
      </c>
      <c r="JZW22" s="240" t="s">
        <v>134</v>
      </c>
      <c r="JZX22" s="240" t="s">
        <v>134</v>
      </c>
      <c r="JZY22" s="240" t="s">
        <v>134</v>
      </c>
      <c r="JZZ22" s="240" t="s">
        <v>134</v>
      </c>
      <c r="KAA22" s="240" t="s">
        <v>134</v>
      </c>
      <c r="KAB22" s="240" t="s">
        <v>134</v>
      </c>
      <c r="KAC22" s="240" t="s">
        <v>134</v>
      </c>
      <c r="KAD22" s="240" t="s">
        <v>134</v>
      </c>
      <c r="KAE22" s="240" t="s">
        <v>134</v>
      </c>
      <c r="KAF22" s="240" t="s">
        <v>134</v>
      </c>
      <c r="KAG22" s="240" t="s">
        <v>134</v>
      </c>
      <c r="KAH22" s="240" t="s">
        <v>134</v>
      </c>
      <c r="KAI22" s="240" t="s">
        <v>134</v>
      </c>
      <c r="KAJ22" s="240" t="s">
        <v>134</v>
      </c>
      <c r="KAK22" s="240" t="s">
        <v>134</v>
      </c>
      <c r="KAL22" s="240" t="s">
        <v>134</v>
      </c>
      <c r="KAM22" s="240" t="s">
        <v>134</v>
      </c>
      <c r="KAN22" s="240" t="s">
        <v>134</v>
      </c>
      <c r="KAO22" s="240" t="s">
        <v>134</v>
      </c>
      <c r="KAP22" s="240" t="s">
        <v>134</v>
      </c>
      <c r="KAQ22" s="240" t="s">
        <v>134</v>
      </c>
      <c r="KAR22" s="240" t="s">
        <v>134</v>
      </c>
      <c r="KAS22" s="240" t="s">
        <v>134</v>
      </c>
      <c r="KAT22" s="240" t="s">
        <v>134</v>
      </c>
      <c r="KAU22" s="240" t="s">
        <v>134</v>
      </c>
      <c r="KAV22" s="240" t="s">
        <v>134</v>
      </c>
      <c r="KAW22" s="240" t="s">
        <v>134</v>
      </c>
      <c r="KAX22" s="240" t="s">
        <v>134</v>
      </c>
      <c r="KAY22" s="240" t="s">
        <v>134</v>
      </c>
      <c r="KAZ22" s="240" t="s">
        <v>134</v>
      </c>
      <c r="KBA22" s="240" t="s">
        <v>134</v>
      </c>
      <c r="KBB22" s="240" t="s">
        <v>134</v>
      </c>
      <c r="KBC22" s="240" t="s">
        <v>134</v>
      </c>
      <c r="KBD22" s="240" t="s">
        <v>134</v>
      </c>
      <c r="KBE22" s="240" t="s">
        <v>134</v>
      </c>
      <c r="KBF22" s="240" t="s">
        <v>134</v>
      </c>
      <c r="KBG22" s="240" t="s">
        <v>134</v>
      </c>
      <c r="KBH22" s="240" t="s">
        <v>134</v>
      </c>
      <c r="KBI22" s="240" t="s">
        <v>134</v>
      </c>
      <c r="KBJ22" s="240" t="s">
        <v>134</v>
      </c>
      <c r="KBK22" s="240" t="s">
        <v>134</v>
      </c>
      <c r="KBL22" s="240" t="s">
        <v>134</v>
      </c>
      <c r="KBM22" s="240" t="s">
        <v>134</v>
      </c>
      <c r="KBN22" s="240" t="s">
        <v>134</v>
      </c>
      <c r="KBO22" s="240" t="s">
        <v>134</v>
      </c>
      <c r="KBP22" s="240" t="s">
        <v>134</v>
      </c>
      <c r="KBQ22" s="240" t="s">
        <v>134</v>
      </c>
      <c r="KBR22" s="240" t="s">
        <v>134</v>
      </c>
      <c r="KBS22" s="240" t="s">
        <v>134</v>
      </c>
      <c r="KBT22" s="240" t="s">
        <v>134</v>
      </c>
      <c r="KBU22" s="240" t="s">
        <v>134</v>
      </c>
      <c r="KBV22" s="240" t="s">
        <v>134</v>
      </c>
      <c r="KBW22" s="240" t="s">
        <v>134</v>
      </c>
      <c r="KBX22" s="240" t="s">
        <v>134</v>
      </c>
      <c r="KBY22" s="240" t="s">
        <v>134</v>
      </c>
      <c r="KBZ22" s="240" t="s">
        <v>134</v>
      </c>
      <c r="KCA22" s="240" t="s">
        <v>134</v>
      </c>
      <c r="KCB22" s="240" t="s">
        <v>134</v>
      </c>
      <c r="KCC22" s="240" t="s">
        <v>134</v>
      </c>
      <c r="KCD22" s="240" t="s">
        <v>134</v>
      </c>
      <c r="KCE22" s="240" t="s">
        <v>134</v>
      </c>
      <c r="KCF22" s="240" t="s">
        <v>134</v>
      </c>
      <c r="KCG22" s="240" t="s">
        <v>134</v>
      </c>
      <c r="KCH22" s="240" t="s">
        <v>134</v>
      </c>
      <c r="KCI22" s="240" t="s">
        <v>134</v>
      </c>
      <c r="KCJ22" s="240" t="s">
        <v>134</v>
      </c>
      <c r="KCK22" s="240" t="s">
        <v>134</v>
      </c>
      <c r="KCL22" s="240" t="s">
        <v>134</v>
      </c>
      <c r="KCM22" s="240" t="s">
        <v>134</v>
      </c>
      <c r="KCN22" s="240" t="s">
        <v>134</v>
      </c>
      <c r="KCO22" s="240" t="s">
        <v>134</v>
      </c>
      <c r="KCP22" s="240" t="s">
        <v>134</v>
      </c>
      <c r="KCQ22" s="240" t="s">
        <v>134</v>
      </c>
      <c r="KCR22" s="240" t="s">
        <v>134</v>
      </c>
      <c r="KCS22" s="240" t="s">
        <v>134</v>
      </c>
      <c r="KCT22" s="240" t="s">
        <v>134</v>
      </c>
      <c r="KCU22" s="240" t="s">
        <v>134</v>
      </c>
      <c r="KCV22" s="240" t="s">
        <v>134</v>
      </c>
      <c r="KCW22" s="240" t="s">
        <v>134</v>
      </c>
      <c r="KCX22" s="240" t="s">
        <v>134</v>
      </c>
      <c r="KCY22" s="240" t="s">
        <v>134</v>
      </c>
      <c r="KCZ22" s="240" t="s">
        <v>134</v>
      </c>
      <c r="KDA22" s="240" t="s">
        <v>134</v>
      </c>
      <c r="KDB22" s="240" t="s">
        <v>134</v>
      </c>
      <c r="KDC22" s="240" t="s">
        <v>134</v>
      </c>
      <c r="KDD22" s="240" t="s">
        <v>134</v>
      </c>
      <c r="KDE22" s="240" t="s">
        <v>134</v>
      </c>
      <c r="KDF22" s="240" t="s">
        <v>134</v>
      </c>
      <c r="KDG22" s="240" t="s">
        <v>134</v>
      </c>
      <c r="KDH22" s="240" t="s">
        <v>134</v>
      </c>
      <c r="KDI22" s="240" t="s">
        <v>134</v>
      </c>
      <c r="KDJ22" s="240" t="s">
        <v>134</v>
      </c>
      <c r="KDK22" s="240" t="s">
        <v>134</v>
      </c>
      <c r="KDL22" s="240" t="s">
        <v>134</v>
      </c>
      <c r="KDM22" s="240" t="s">
        <v>134</v>
      </c>
      <c r="KDN22" s="240" t="s">
        <v>134</v>
      </c>
      <c r="KDO22" s="240" t="s">
        <v>134</v>
      </c>
      <c r="KDP22" s="240" t="s">
        <v>134</v>
      </c>
      <c r="KDQ22" s="240" t="s">
        <v>134</v>
      </c>
      <c r="KDR22" s="240" t="s">
        <v>134</v>
      </c>
      <c r="KDS22" s="240" t="s">
        <v>134</v>
      </c>
      <c r="KDT22" s="240" t="s">
        <v>134</v>
      </c>
      <c r="KDU22" s="240" t="s">
        <v>134</v>
      </c>
      <c r="KDV22" s="240" t="s">
        <v>134</v>
      </c>
      <c r="KDW22" s="240" t="s">
        <v>134</v>
      </c>
      <c r="KDX22" s="240" t="s">
        <v>134</v>
      </c>
      <c r="KDY22" s="240" t="s">
        <v>134</v>
      </c>
      <c r="KDZ22" s="240" t="s">
        <v>134</v>
      </c>
      <c r="KEA22" s="240" t="s">
        <v>134</v>
      </c>
      <c r="KEB22" s="240" t="s">
        <v>134</v>
      </c>
      <c r="KEC22" s="240" t="s">
        <v>134</v>
      </c>
      <c r="KED22" s="240" t="s">
        <v>134</v>
      </c>
      <c r="KEE22" s="240" t="s">
        <v>134</v>
      </c>
      <c r="KEF22" s="240" t="s">
        <v>134</v>
      </c>
      <c r="KEG22" s="240" t="s">
        <v>134</v>
      </c>
      <c r="KEH22" s="240" t="s">
        <v>134</v>
      </c>
      <c r="KEI22" s="240" t="s">
        <v>134</v>
      </c>
      <c r="KEJ22" s="240" t="s">
        <v>134</v>
      </c>
      <c r="KEK22" s="240" t="s">
        <v>134</v>
      </c>
      <c r="KEL22" s="240" t="s">
        <v>134</v>
      </c>
      <c r="KEM22" s="240" t="s">
        <v>134</v>
      </c>
      <c r="KEN22" s="240" t="s">
        <v>134</v>
      </c>
      <c r="KEO22" s="240" t="s">
        <v>134</v>
      </c>
      <c r="KEP22" s="240" t="s">
        <v>134</v>
      </c>
      <c r="KEQ22" s="240" t="s">
        <v>134</v>
      </c>
      <c r="KER22" s="240" t="s">
        <v>134</v>
      </c>
      <c r="KES22" s="240" t="s">
        <v>134</v>
      </c>
      <c r="KET22" s="240" t="s">
        <v>134</v>
      </c>
      <c r="KEU22" s="240" t="s">
        <v>134</v>
      </c>
      <c r="KEV22" s="240" t="s">
        <v>134</v>
      </c>
      <c r="KEW22" s="240" t="s">
        <v>134</v>
      </c>
      <c r="KEX22" s="240" t="s">
        <v>134</v>
      </c>
      <c r="KEY22" s="240" t="s">
        <v>134</v>
      </c>
      <c r="KEZ22" s="240" t="s">
        <v>134</v>
      </c>
      <c r="KFA22" s="240" t="s">
        <v>134</v>
      </c>
      <c r="KFB22" s="240" t="s">
        <v>134</v>
      </c>
      <c r="KFC22" s="240" t="s">
        <v>134</v>
      </c>
      <c r="KFD22" s="240" t="s">
        <v>134</v>
      </c>
      <c r="KFE22" s="240" t="s">
        <v>134</v>
      </c>
      <c r="KFF22" s="240" t="s">
        <v>134</v>
      </c>
      <c r="KFG22" s="240" t="s">
        <v>134</v>
      </c>
      <c r="KFH22" s="240" t="s">
        <v>134</v>
      </c>
      <c r="KFI22" s="240" t="s">
        <v>134</v>
      </c>
      <c r="KFJ22" s="240" t="s">
        <v>134</v>
      </c>
      <c r="KFK22" s="240" t="s">
        <v>134</v>
      </c>
      <c r="KFL22" s="240" t="s">
        <v>134</v>
      </c>
      <c r="KFM22" s="240" t="s">
        <v>134</v>
      </c>
      <c r="KFN22" s="240" t="s">
        <v>134</v>
      </c>
      <c r="KFO22" s="240" t="s">
        <v>134</v>
      </c>
      <c r="KFP22" s="240" t="s">
        <v>134</v>
      </c>
      <c r="KFQ22" s="240" t="s">
        <v>134</v>
      </c>
      <c r="KFR22" s="240" t="s">
        <v>134</v>
      </c>
      <c r="KFS22" s="240" t="s">
        <v>134</v>
      </c>
      <c r="KFT22" s="240" t="s">
        <v>134</v>
      </c>
      <c r="KFU22" s="240" t="s">
        <v>134</v>
      </c>
      <c r="KFV22" s="240" t="s">
        <v>134</v>
      </c>
      <c r="KFW22" s="240" t="s">
        <v>134</v>
      </c>
      <c r="KFX22" s="240" t="s">
        <v>134</v>
      </c>
      <c r="KFY22" s="240" t="s">
        <v>134</v>
      </c>
      <c r="KFZ22" s="240" t="s">
        <v>134</v>
      </c>
      <c r="KGA22" s="240" t="s">
        <v>134</v>
      </c>
      <c r="KGB22" s="240" t="s">
        <v>134</v>
      </c>
      <c r="KGC22" s="240" t="s">
        <v>134</v>
      </c>
      <c r="KGD22" s="240" t="s">
        <v>134</v>
      </c>
      <c r="KGE22" s="240" t="s">
        <v>134</v>
      </c>
      <c r="KGF22" s="240" t="s">
        <v>134</v>
      </c>
      <c r="KGG22" s="240" t="s">
        <v>134</v>
      </c>
      <c r="KGH22" s="240" t="s">
        <v>134</v>
      </c>
      <c r="KGI22" s="240" t="s">
        <v>134</v>
      </c>
      <c r="KGJ22" s="240" t="s">
        <v>134</v>
      </c>
      <c r="KGK22" s="240" t="s">
        <v>134</v>
      </c>
      <c r="KGL22" s="240" t="s">
        <v>134</v>
      </c>
      <c r="KGM22" s="240" t="s">
        <v>134</v>
      </c>
      <c r="KGN22" s="240" t="s">
        <v>134</v>
      </c>
      <c r="KGO22" s="240" t="s">
        <v>134</v>
      </c>
      <c r="KGP22" s="240" t="s">
        <v>134</v>
      </c>
      <c r="KGQ22" s="240" t="s">
        <v>134</v>
      </c>
      <c r="KGR22" s="240" t="s">
        <v>134</v>
      </c>
      <c r="KGS22" s="240" t="s">
        <v>134</v>
      </c>
      <c r="KGT22" s="240" t="s">
        <v>134</v>
      </c>
      <c r="KGU22" s="240" t="s">
        <v>134</v>
      </c>
      <c r="KGV22" s="240" t="s">
        <v>134</v>
      </c>
      <c r="KGW22" s="240" t="s">
        <v>134</v>
      </c>
      <c r="KGX22" s="240" t="s">
        <v>134</v>
      </c>
      <c r="KGY22" s="240" t="s">
        <v>134</v>
      </c>
      <c r="KGZ22" s="240" t="s">
        <v>134</v>
      </c>
      <c r="KHA22" s="240" t="s">
        <v>134</v>
      </c>
      <c r="KHB22" s="240" t="s">
        <v>134</v>
      </c>
      <c r="KHC22" s="240" t="s">
        <v>134</v>
      </c>
      <c r="KHD22" s="240" t="s">
        <v>134</v>
      </c>
      <c r="KHE22" s="240" t="s">
        <v>134</v>
      </c>
      <c r="KHF22" s="240" t="s">
        <v>134</v>
      </c>
      <c r="KHG22" s="240" t="s">
        <v>134</v>
      </c>
      <c r="KHH22" s="240" t="s">
        <v>134</v>
      </c>
      <c r="KHI22" s="240" t="s">
        <v>134</v>
      </c>
      <c r="KHJ22" s="240" t="s">
        <v>134</v>
      </c>
      <c r="KHK22" s="240" t="s">
        <v>134</v>
      </c>
      <c r="KHL22" s="240" t="s">
        <v>134</v>
      </c>
      <c r="KHM22" s="240" t="s">
        <v>134</v>
      </c>
      <c r="KHN22" s="240" t="s">
        <v>134</v>
      </c>
      <c r="KHO22" s="240" t="s">
        <v>134</v>
      </c>
      <c r="KHP22" s="240" t="s">
        <v>134</v>
      </c>
      <c r="KHQ22" s="240" t="s">
        <v>134</v>
      </c>
      <c r="KHR22" s="240" t="s">
        <v>134</v>
      </c>
      <c r="KHS22" s="240" t="s">
        <v>134</v>
      </c>
      <c r="KHT22" s="240" t="s">
        <v>134</v>
      </c>
      <c r="KHU22" s="240" t="s">
        <v>134</v>
      </c>
      <c r="KHV22" s="240" t="s">
        <v>134</v>
      </c>
      <c r="KHW22" s="240" t="s">
        <v>134</v>
      </c>
      <c r="KHX22" s="240" t="s">
        <v>134</v>
      </c>
      <c r="KHY22" s="240" t="s">
        <v>134</v>
      </c>
      <c r="KHZ22" s="240" t="s">
        <v>134</v>
      </c>
      <c r="KIA22" s="240" t="s">
        <v>134</v>
      </c>
      <c r="KIB22" s="240" t="s">
        <v>134</v>
      </c>
      <c r="KIC22" s="240" t="s">
        <v>134</v>
      </c>
      <c r="KID22" s="240" t="s">
        <v>134</v>
      </c>
      <c r="KIE22" s="240" t="s">
        <v>134</v>
      </c>
      <c r="KIF22" s="240" t="s">
        <v>134</v>
      </c>
      <c r="KIG22" s="240" t="s">
        <v>134</v>
      </c>
      <c r="KIH22" s="240" t="s">
        <v>134</v>
      </c>
      <c r="KII22" s="240" t="s">
        <v>134</v>
      </c>
      <c r="KIJ22" s="240" t="s">
        <v>134</v>
      </c>
      <c r="KIK22" s="240" t="s">
        <v>134</v>
      </c>
      <c r="KIL22" s="240" t="s">
        <v>134</v>
      </c>
      <c r="KIM22" s="240" t="s">
        <v>134</v>
      </c>
      <c r="KIN22" s="240" t="s">
        <v>134</v>
      </c>
      <c r="KIO22" s="240" t="s">
        <v>134</v>
      </c>
      <c r="KIP22" s="240" t="s">
        <v>134</v>
      </c>
      <c r="KIQ22" s="240" t="s">
        <v>134</v>
      </c>
      <c r="KIR22" s="240" t="s">
        <v>134</v>
      </c>
      <c r="KIS22" s="240" t="s">
        <v>134</v>
      </c>
      <c r="KIT22" s="240" t="s">
        <v>134</v>
      </c>
      <c r="KIU22" s="240" t="s">
        <v>134</v>
      </c>
      <c r="KIV22" s="240" t="s">
        <v>134</v>
      </c>
      <c r="KIW22" s="240" t="s">
        <v>134</v>
      </c>
      <c r="KIX22" s="240" t="s">
        <v>134</v>
      </c>
      <c r="KIY22" s="240" t="s">
        <v>134</v>
      </c>
      <c r="KIZ22" s="240" t="s">
        <v>134</v>
      </c>
      <c r="KJA22" s="240" t="s">
        <v>134</v>
      </c>
      <c r="KJB22" s="240" t="s">
        <v>134</v>
      </c>
      <c r="KJC22" s="240" t="s">
        <v>134</v>
      </c>
      <c r="KJD22" s="240" t="s">
        <v>134</v>
      </c>
      <c r="KJE22" s="240" t="s">
        <v>134</v>
      </c>
      <c r="KJF22" s="240" t="s">
        <v>134</v>
      </c>
      <c r="KJG22" s="240" t="s">
        <v>134</v>
      </c>
      <c r="KJH22" s="240" t="s">
        <v>134</v>
      </c>
      <c r="KJI22" s="240" t="s">
        <v>134</v>
      </c>
      <c r="KJJ22" s="240" t="s">
        <v>134</v>
      </c>
      <c r="KJK22" s="240" t="s">
        <v>134</v>
      </c>
      <c r="KJL22" s="240" t="s">
        <v>134</v>
      </c>
      <c r="KJM22" s="240" t="s">
        <v>134</v>
      </c>
      <c r="KJN22" s="240" t="s">
        <v>134</v>
      </c>
      <c r="KJO22" s="240" t="s">
        <v>134</v>
      </c>
      <c r="KJP22" s="240" t="s">
        <v>134</v>
      </c>
      <c r="KJQ22" s="240" t="s">
        <v>134</v>
      </c>
      <c r="KJR22" s="240" t="s">
        <v>134</v>
      </c>
      <c r="KJS22" s="240" t="s">
        <v>134</v>
      </c>
      <c r="KJT22" s="240" t="s">
        <v>134</v>
      </c>
      <c r="KJU22" s="240" t="s">
        <v>134</v>
      </c>
      <c r="KJV22" s="240" t="s">
        <v>134</v>
      </c>
      <c r="KJW22" s="240" t="s">
        <v>134</v>
      </c>
      <c r="KJX22" s="240" t="s">
        <v>134</v>
      </c>
      <c r="KJY22" s="240" t="s">
        <v>134</v>
      </c>
      <c r="KJZ22" s="240" t="s">
        <v>134</v>
      </c>
      <c r="KKA22" s="240" t="s">
        <v>134</v>
      </c>
      <c r="KKB22" s="240" t="s">
        <v>134</v>
      </c>
      <c r="KKC22" s="240" t="s">
        <v>134</v>
      </c>
      <c r="KKD22" s="240" t="s">
        <v>134</v>
      </c>
      <c r="KKE22" s="240" t="s">
        <v>134</v>
      </c>
      <c r="KKF22" s="240" t="s">
        <v>134</v>
      </c>
      <c r="KKG22" s="240" t="s">
        <v>134</v>
      </c>
      <c r="KKH22" s="240" t="s">
        <v>134</v>
      </c>
      <c r="KKI22" s="240" t="s">
        <v>134</v>
      </c>
      <c r="KKJ22" s="240" t="s">
        <v>134</v>
      </c>
      <c r="KKK22" s="240" t="s">
        <v>134</v>
      </c>
      <c r="KKL22" s="240" t="s">
        <v>134</v>
      </c>
      <c r="KKM22" s="240" t="s">
        <v>134</v>
      </c>
      <c r="KKN22" s="240" t="s">
        <v>134</v>
      </c>
      <c r="KKO22" s="240" t="s">
        <v>134</v>
      </c>
      <c r="KKP22" s="240" t="s">
        <v>134</v>
      </c>
      <c r="KKQ22" s="240" t="s">
        <v>134</v>
      </c>
      <c r="KKR22" s="240" t="s">
        <v>134</v>
      </c>
      <c r="KKS22" s="240" t="s">
        <v>134</v>
      </c>
      <c r="KKT22" s="240" t="s">
        <v>134</v>
      </c>
      <c r="KKU22" s="240" t="s">
        <v>134</v>
      </c>
      <c r="KKV22" s="240" t="s">
        <v>134</v>
      </c>
      <c r="KKW22" s="240" t="s">
        <v>134</v>
      </c>
      <c r="KKX22" s="240" t="s">
        <v>134</v>
      </c>
      <c r="KKY22" s="240" t="s">
        <v>134</v>
      </c>
      <c r="KKZ22" s="240" t="s">
        <v>134</v>
      </c>
      <c r="KLA22" s="240" t="s">
        <v>134</v>
      </c>
      <c r="KLB22" s="240" t="s">
        <v>134</v>
      </c>
      <c r="KLC22" s="240" t="s">
        <v>134</v>
      </c>
      <c r="KLD22" s="240" t="s">
        <v>134</v>
      </c>
      <c r="KLE22" s="240" t="s">
        <v>134</v>
      </c>
      <c r="KLF22" s="240" t="s">
        <v>134</v>
      </c>
      <c r="KLG22" s="240" t="s">
        <v>134</v>
      </c>
      <c r="KLH22" s="240" t="s">
        <v>134</v>
      </c>
      <c r="KLI22" s="240" t="s">
        <v>134</v>
      </c>
      <c r="KLJ22" s="240" t="s">
        <v>134</v>
      </c>
      <c r="KLK22" s="240" t="s">
        <v>134</v>
      </c>
      <c r="KLL22" s="240" t="s">
        <v>134</v>
      </c>
      <c r="KLM22" s="240" t="s">
        <v>134</v>
      </c>
      <c r="KLN22" s="240" t="s">
        <v>134</v>
      </c>
      <c r="KLO22" s="240" t="s">
        <v>134</v>
      </c>
      <c r="KLP22" s="240" t="s">
        <v>134</v>
      </c>
      <c r="KLQ22" s="240" t="s">
        <v>134</v>
      </c>
      <c r="KLR22" s="240" t="s">
        <v>134</v>
      </c>
      <c r="KLS22" s="240" t="s">
        <v>134</v>
      </c>
      <c r="KLT22" s="240" t="s">
        <v>134</v>
      </c>
      <c r="KLU22" s="240" t="s">
        <v>134</v>
      </c>
      <c r="KLV22" s="240" t="s">
        <v>134</v>
      </c>
      <c r="KLW22" s="240" t="s">
        <v>134</v>
      </c>
      <c r="KLX22" s="240" t="s">
        <v>134</v>
      </c>
      <c r="KLY22" s="240" t="s">
        <v>134</v>
      </c>
      <c r="KLZ22" s="240" t="s">
        <v>134</v>
      </c>
      <c r="KMA22" s="240" t="s">
        <v>134</v>
      </c>
      <c r="KMB22" s="240" t="s">
        <v>134</v>
      </c>
      <c r="KMC22" s="240" t="s">
        <v>134</v>
      </c>
      <c r="KMD22" s="240" t="s">
        <v>134</v>
      </c>
      <c r="KME22" s="240" t="s">
        <v>134</v>
      </c>
      <c r="KMF22" s="240" t="s">
        <v>134</v>
      </c>
      <c r="KMG22" s="240" t="s">
        <v>134</v>
      </c>
      <c r="KMH22" s="240" t="s">
        <v>134</v>
      </c>
      <c r="KMI22" s="240" t="s">
        <v>134</v>
      </c>
      <c r="KMJ22" s="240" t="s">
        <v>134</v>
      </c>
      <c r="KMK22" s="240" t="s">
        <v>134</v>
      </c>
      <c r="KML22" s="240" t="s">
        <v>134</v>
      </c>
      <c r="KMM22" s="240" t="s">
        <v>134</v>
      </c>
      <c r="KMN22" s="240" t="s">
        <v>134</v>
      </c>
      <c r="KMO22" s="240" t="s">
        <v>134</v>
      </c>
      <c r="KMP22" s="240" t="s">
        <v>134</v>
      </c>
      <c r="KMQ22" s="240" t="s">
        <v>134</v>
      </c>
      <c r="KMR22" s="240" t="s">
        <v>134</v>
      </c>
      <c r="KMS22" s="240" t="s">
        <v>134</v>
      </c>
      <c r="KMT22" s="240" t="s">
        <v>134</v>
      </c>
      <c r="KMU22" s="240" t="s">
        <v>134</v>
      </c>
      <c r="KMV22" s="240" t="s">
        <v>134</v>
      </c>
      <c r="KMW22" s="240" t="s">
        <v>134</v>
      </c>
      <c r="KMX22" s="240" t="s">
        <v>134</v>
      </c>
      <c r="KMY22" s="240" t="s">
        <v>134</v>
      </c>
      <c r="KMZ22" s="240" t="s">
        <v>134</v>
      </c>
      <c r="KNA22" s="240" t="s">
        <v>134</v>
      </c>
      <c r="KNB22" s="240" t="s">
        <v>134</v>
      </c>
      <c r="KNC22" s="240" t="s">
        <v>134</v>
      </c>
      <c r="KND22" s="240" t="s">
        <v>134</v>
      </c>
      <c r="KNE22" s="240" t="s">
        <v>134</v>
      </c>
      <c r="KNF22" s="240" t="s">
        <v>134</v>
      </c>
      <c r="KNG22" s="240" t="s">
        <v>134</v>
      </c>
      <c r="KNH22" s="240" t="s">
        <v>134</v>
      </c>
      <c r="KNI22" s="240" t="s">
        <v>134</v>
      </c>
      <c r="KNJ22" s="240" t="s">
        <v>134</v>
      </c>
      <c r="KNK22" s="240" t="s">
        <v>134</v>
      </c>
      <c r="KNL22" s="240" t="s">
        <v>134</v>
      </c>
      <c r="KNM22" s="240" t="s">
        <v>134</v>
      </c>
      <c r="KNN22" s="240" t="s">
        <v>134</v>
      </c>
      <c r="KNO22" s="240" t="s">
        <v>134</v>
      </c>
      <c r="KNP22" s="240" t="s">
        <v>134</v>
      </c>
      <c r="KNQ22" s="240" t="s">
        <v>134</v>
      </c>
      <c r="KNR22" s="240" t="s">
        <v>134</v>
      </c>
      <c r="KNS22" s="240" t="s">
        <v>134</v>
      </c>
      <c r="KNT22" s="240" t="s">
        <v>134</v>
      </c>
      <c r="KNU22" s="240" t="s">
        <v>134</v>
      </c>
      <c r="KNV22" s="240" t="s">
        <v>134</v>
      </c>
      <c r="KNW22" s="240" t="s">
        <v>134</v>
      </c>
      <c r="KNX22" s="240" t="s">
        <v>134</v>
      </c>
      <c r="KNY22" s="240" t="s">
        <v>134</v>
      </c>
      <c r="KNZ22" s="240" t="s">
        <v>134</v>
      </c>
      <c r="KOA22" s="240" t="s">
        <v>134</v>
      </c>
      <c r="KOB22" s="240" t="s">
        <v>134</v>
      </c>
      <c r="KOC22" s="240" t="s">
        <v>134</v>
      </c>
      <c r="KOD22" s="240" t="s">
        <v>134</v>
      </c>
      <c r="KOE22" s="240" t="s">
        <v>134</v>
      </c>
      <c r="KOF22" s="240" t="s">
        <v>134</v>
      </c>
      <c r="KOG22" s="240" t="s">
        <v>134</v>
      </c>
      <c r="KOH22" s="240" t="s">
        <v>134</v>
      </c>
      <c r="KOI22" s="240" t="s">
        <v>134</v>
      </c>
      <c r="KOJ22" s="240" t="s">
        <v>134</v>
      </c>
      <c r="KOK22" s="240" t="s">
        <v>134</v>
      </c>
      <c r="KOL22" s="240" t="s">
        <v>134</v>
      </c>
      <c r="KOM22" s="240" t="s">
        <v>134</v>
      </c>
      <c r="KON22" s="240" t="s">
        <v>134</v>
      </c>
      <c r="KOO22" s="240" t="s">
        <v>134</v>
      </c>
      <c r="KOP22" s="240" t="s">
        <v>134</v>
      </c>
      <c r="KOQ22" s="240" t="s">
        <v>134</v>
      </c>
      <c r="KOR22" s="240" t="s">
        <v>134</v>
      </c>
      <c r="KOS22" s="240" t="s">
        <v>134</v>
      </c>
      <c r="KOT22" s="240" t="s">
        <v>134</v>
      </c>
      <c r="KOU22" s="240" t="s">
        <v>134</v>
      </c>
      <c r="KOV22" s="240" t="s">
        <v>134</v>
      </c>
      <c r="KOW22" s="240" t="s">
        <v>134</v>
      </c>
      <c r="KOX22" s="240" t="s">
        <v>134</v>
      </c>
      <c r="KOY22" s="240" t="s">
        <v>134</v>
      </c>
      <c r="KOZ22" s="240" t="s">
        <v>134</v>
      </c>
      <c r="KPA22" s="240" t="s">
        <v>134</v>
      </c>
      <c r="KPB22" s="240" t="s">
        <v>134</v>
      </c>
      <c r="KPC22" s="240" t="s">
        <v>134</v>
      </c>
      <c r="KPD22" s="240" t="s">
        <v>134</v>
      </c>
      <c r="KPE22" s="240" t="s">
        <v>134</v>
      </c>
      <c r="KPF22" s="240" t="s">
        <v>134</v>
      </c>
      <c r="KPG22" s="240" t="s">
        <v>134</v>
      </c>
      <c r="KPH22" s="240" t="s">
        <v>134</v>
      </c>
      <c r="KPI22" s="240" t="s">
        <v>134</v>
      </c>
      <c r="KPJ22" s="240" t="s">
        <v>134</v>
      </c>
      <c r="KPK22" s="240" t="s">
        <v>134</v>
      </c>
      <c r="KPL22" s="240" t="s">
        <v>134</v>
      </c>
      <c r="KPM22" s="240" t="s">
        <v>134</v>
      </c>
      <c r="KPN22" s="240" t="s">
        <v>134</v>
      </c>
      <c r="KPO22" s="240" t="s">
        <v>134</v>
      </c>
      <c r="KPP22" s="240" t="s">
        <v>134</v>
      </c>
      <c r="KPQ22" s="240" t="s">
        <v>134</v>
      </c>
      <c r="KPR22" s="240" t="s">
        <v>134</v>
      </c>
      <c r="KPS22" s="240" t="s">
        <v>134</v>
      </c>
      <c r="KPT22" s="240" t="s">
        <v>134</v>
      </c>
      <c r="KPU22" s="240" t="s">
        <v>134</v>
      </c>
      <c r="KPV22" s="240" t="s">
        <v>134</v>
      </c>
      <c r="KPW22" s="240" t="s">
        <v>134</v>
      </c>
      <c r="KPX22" s="240" t="s">
        <v>134</v>
      </c>
      <c r="KPY22" s="240" t="s">
        <v>134</v>
      </c>
      <c r="KPZ22" s="240" t="s">
        <v>134</v>
      </c>
      <c r="KQA22" s="240" t="s">
        <v>134</v>
      </c>
      <c r="KQB22" s="240" t="s">
        <v>134</v>
      </c>
      <c r="KQC22" s="240" t="s">
        <v>134</v>
      </c>
      <c r="KQD22" s="240" t="s">
        <v>134</v>
      </c>
      <c r="KQE22" s="240" t="s">
        <v>134</v>
      </c>
      <c r="KQF22" s="240" t="s">
        <v>134</v>
      </c>
      <c r="KQG22" s="240" t="s">
        <v>134</v>
      </c>
      <c r="KQH22" s="240" t="s">
        <v>134</v>
      </c>
      <c r="KQI22" s="240" t="s">
        <v>134</v>
      </c>
      <c r="KQJ22" s="240" t="s">
        <v>134</v>
      </c>
      <c r="KQK22" s="240" t="s">
        <v>134</v>
      </c>
      <c r="KQL22" s="240" t="s">
        <v>134</v>
      </c>
      <c r="KQM22" s="240" t="s">
        <v>134</v>
      </c>
      <c r="KQN22" s="240" t="s">
        <v>134</v>
      </c>
      <c r="KQO22" s="240" t="s">
        <v>134</v>
      </c>
      <c r="KQP22" s="240" t="s">
        <v>134</v>
      </c>
      <c r="KQQ22" s="240" t="s">
        <v>134</v>
      </c>
      <c r="KQR22" s="240" t="s">
        <v>134</v>
      </c>
      <c r="KQS22" s="240" t="s">
        <v>134</v>
      </c>
      <c r="KQT22" s="240" t="s">
        <v>134</v>
      </c>
      <c r="KQU22" s="240" t="s">
        <v>134</v>
      </c>
      <c r="KQV22" s="240" t="s">
        <v>134</v>
      </c>
      <c r="KQW22" s="240" t="s">
        <v>134</v>
      </c>
      <c r="KQX22" s="240" t="s">
        <v>134</v>
      </c>
      <c r="KQY22" s="240" t="s">
        <v>134</v>
      </c>
      <c r="KQZ22" s="240" t="s">
        <v>134</v>
      </c>
      <c r="KRA22" s="240" t="s">
        <v>134</v>
      </c>
      <c r="KRB22" s="240" t="s">
        <v>134</v>
      </c>
      <c r="KRC22" s="240" t="s">
        <v>134</v>
      </c>
      <c r="KRD22" s="240" t="s">
        <v>134</v>
      </c>
      <c r="KRE22" s="240" t="s">
        <v>134</v>
      </c>
      <c r="KRF22" s="240" t="s">
        <v>134</v>
      </c>
      <c r="KRG22" s="240" t="s">
        <v>134</v>
      </c>
      <c r="KRH22" s="240" t="s">
        <v>134</v>
      </c>
      <c r="KRI22" s="240" t="s">
        <v>134</v>
      </c>
      <c r="KRJ22" s="240" t="s">
        <v>134</v>
      </c>
      <c r="KRK22" s="240" t="s">
        <v>134</v>
      </c>
      <c r="KRL22" s="240" t="s">
        <v>134</v>
      </c>
      <c r="KRM22" s="240" t="s">
        <v>134</v>
      </c>
      <c r="KRN22" s="240" t="s">
        <v>134</v>
      </c>
      <c r="KRO22" s="240" t="s">
        <v>134</v>
      </c>
      <c r="KRP22" s="240" t="s">
        <v>134</v>
      </c>
      <c r="KRQ22" s="240" t="s">
        <v>134</v>
      </c>
      <c r="KRR22" s="240" t="s">
        <v>134</v>
      </c>
      <c r="KRS22" s="240" t="s">
        <v>134</v>
      </c>
      <c r="KRT22" s="240" t="s">
        <v>134</v>
      </c>
      <c r="KRU22" s="240" t="s">
        <v>134</v>
      </c>
      <c r="KRV22" s="240" t="s">
        <v>134</v>
      </c>
      <c r="KRW22" s="240" t="s">
        <v>134</v>
      </c>
      <c r="KRX22" s="240" t="s">
        <v>134</v>
      </c>
      <c r="KRY22" s="240" t="s">
        <v>134</v>
      </c>
      <c r="KRZ22" s="240" t="s">
        <v>134</v>
      </c>
      <c r="KSA22" s="240" t="s">
        <v>134</v>
      </c>
      <c r="KSB22" s="240" t="s">
        <v>134</v>
      </c>
      <c r="KSC22" s="240" t="s">
        <v>134</v>
      </c>
      <c r="KSD22" s="240" t="s">
        <v>134</v>
      </c>
      <c r="KSE22" s="240" t="s">
        <v>134</v>
      </c>
      <c r="KSF22" s="240" t="s">
        <v>134</v>
      </c>
      <c r="KSG22" s="240" t="s">
        <v>134</v>
      </c>
      <c r="KSH22" s="240" t="s">
        <v>134</v>
      </c>
      <c r="KSI22" s="240" t="s">
        <v>134</v>
      </c>
      <c r="KSJ22" s="240" t="s">
        <v>134</v>
      </c>
      <c r="KSK22" s="240" t="s">
        <v>134</v>
      </c>
      <c r="KSL22" s="240" t="s">
        <v>134</v>
      </c>
      <c r="KSM22" s="240" t="s">
        <v>134</v>
      </c>
      <c r="KSN22" s="240" t="s">
        <v>134</v>
      </c>
      <c r="KSO22" s="240" t="s">
        <v>134</v>
      </c>
      <c r="KSP22" s="240" t="s">
        <v>134</v>
      </c>
      <c r="KSQ22" s="240" t="s">
        <v>134</v>
      </c>
      <c r="KSR22" s="240" t="s">
        <v>134</v>
      </c>
      <c r="KSS22" s="240" t="s">
        <v>134</v>
      </c>
      <c r="KST22" s="240" t="s">
        <v>134</v>
      </c>
      <c r="KSU22" s="240" t="s">
        <v>134</v>
      </c>
      <c r="KSV22" s="240" t="s">
        <v>134</v>
      </c>
      <c r="KSW22" s="240" t="s">
        <v>134</v>
      </c>
      <c r="KSX22" s="240" t="s">
        <v>134</v>
      </c>
      <c r="KSY22" s="240" t="s">
        <v>134</v>
      </c>
      <c r="KSZ22" s="240" t="s">
        <v>134</v>
      </c>
      <c r="KTA22" s="240" t="s">
        <v>134</v>
      </c>
      <c r="KTB22" s="240" t="s">
        <v>134</v>
      </c>
      <c r="KTC22" s="240" t="s">
        <v>134</v>
      </c>
      <c r="KTD22" s="240" t="s">
        <v>134</v>
      </c>
      <c r="KTE22" s="240" t="s">
        <v>134</v>
      </c>
      <c r="KTF22" s="240" t="s">
        <v>134</v>
      </c>
      <c r="KTG22" s="240" t="s">
        <v>134</v>
      </c>
      <c r="KTH22" s="240" t="s">
        <v>134</v>
      </c>
      <c r="KTI22" s="240" t="s">
        <v>134</v>
      </c>
      <c r="KTJ22" s="240" t="s">
        <v>134</v>
      </c>
      <c r="KTK22" s="240" t="s">
        <v>134</v>
      </c>
      <c r="KTL22" s="240" t="s">
        <v>134</v>
      </c>
      <c r="KTM22" s="240" t="s">
        <v>134</v>
      </c>
      <c r="KTN22" s="240" t="s">
        <v>134</v>
      </c>
      <c r="KTO22" s="240" t="s">
        <v>134</v>
      </c>
      <c r="KTP22" s="240" t="s">
        <v>134</v>
      </c>
      <c r="KTQ22" s="240" t="s">
        <v>134</v>
      </c>
      <c r="KTR22" s="240" t="s">
        <v>134</v>
      </c>
      <c r="KTS22" s="240" t="s">
        <v>134</v>
      </c>
      <c r="KTT22" s="240" t="s">
        <v>134</v>
      </c>
      <c r="KTU22" s="240" t="s">
        <v>134</v>
      </c>
      <c r="KTV22" s="240" t="s">
        <v>134</v>
      </c>
      <c r="KTW22" s="240" t="s">
        <v>134</v>
      </c>
      <c r="KTX22" s="240" t="s">
        <v>134</v>
      </c>
      <c r="KTY22" s="240" t="s">
        <v>134</v>
      </c>
      <c r="KTZ22" s="240" t="s">
        <v>134</v>
      </c>
      <c r="KUA22" s="240" t="s">
        <v>134</v>
      </c>
      <c r="KUB22" s="240" t="s">
        <v>134</v>
      </c>
      <c r="KUC22" s="240" t="s">
        <v>134</v>
      </c>
      <c r="KUD22" s="240" t="s">
        <v>134</v>
      </c>
      <c r="KUE22" s="240" t="s">
        <v>134</v>
      </c>
      <c r="KUF22" s="240" t="s">
        <v>134</v>
      </c>
      <c r="KUG22" s="240" t="s">
        <v>134</v>
      </c>
      <c r="KUH22" s="240" t="s">
        <v>134</v>
      </c>
      <c r="KUI22" s="240" t="s">
        <v>134</v>
      </c>
      <c r="KUJ22" s="240" t="s">
        <v>134</v>
      </c>
      <c r="KUK22" s="240" t="s">
        <v>134</v>
      </c>
      <c r="KUL22" s="240" t="s">
        <v>134</v>
      </c>
      <c r="KUM22" s="240" t="s">
        <v>134</v>
      </c>
      <c r="KUN22" s="240" t="s">
        <v>134</v>
      </c>
      <c r="KUO22" s="240" t="s">
        <v>134</v>
      </c>
      <c r="KUP22" s="240" t="s">
        <v>134</v>
      </c>
      <c r="KUQ22" s="240" t="s">
        <v>134</v>
      </c>
      <c r="KUR22" s="240" t="s">
        <v>134</v>
      </c>
      <c r="KUS22" s="240" t="s">
        <v>134</v>
      </c>
      <c r="KUT22" s="240" t="s">
        <v>134</v>
      </c>
      <c r="KUU22" s="240" t="s">
        <v>134</v>
      </c>
      <c r="KUV22" s="240" t="s">
        <v>134</v>
      </c>
      <c r="KUW22" s="240" t="s">
        <v>134</v>
      </c>
      <c r="KUX22" s="240" t="s">
        <v>134</v>
      </c>
      <c r="KUY22" s="240" t="s">
        <v>134</v>
      </c>
      <c r="KUZ22" s="240" t="s">
        <v>134</v>
      </c>
      <c r="KVA22" s="240" t="s">
        <v>134</v>
      </c>
      <c r="KVB22" s="240" t="s">
        <v>134</v>
      </c>
      <c r="KVC22" s="240" t="s">
        <v>134</v>
      </c>
      <c r="KVD22" s="240" t="s">
        <v>134</v>
      </c>
      <c r="KVE22" s="240" t="s">
        <v>134</v>
      </c>
      <c r="KVF22" s="240" t="s">
        <v>134</v>
      </c>
      <c r="KVG22" s="240" t="s">
        <v>134</v>
      </c>
      <c r="KVH22" s="240" t="s">
        <v>134</v>
      </c>
      <c r="KVI22" s="240" t="s">
        <v>134</v>
      </c>
      <c r="KVJ22" s="240" t="s">
        <v>134</v>
      </c>
      <c r="KVK22" s="240" t="s">
        <v>134</v>
      </c>
      <c r="KVL22" s="240" t="s">
        <v>134</v>
      </c>
      <c r="KVM22" s="240" t="s">
        <v>134</v>
      </c>
      <c r="KVN22" s="240" t="s">
        <v>134</v>
      </c>
      <c r="KVO22" s="240" t="s">
        <v>134</v>
      </c>
      <c r="KVP22" s="240" t="s">
        <v>134</v>
      </c>
      <c r="KVQ22" s="240" t="s">
        <v>134</v>
      </c>
      <c r="KVR22" s="240" t="s">
        <v>134</v>
      </c>
      <c r="KVS22" s="240" t="s">
        <v>134</v>
      </c>
      <c r="KVT22" s="240" t="s">
        <v>134</v>
      </c>
      <c r="KVU22" s="240" t="s">
        <v>134</v>
      </c>
      <c r="KVV22" s="240" t="s">
        <v>134</v>
      </c>
      <c r="KVW22" s="240" t="s">
        <v>134</v>
      </c>
      <c r="KVX22" s="240" t="s">
        <v>134</v>
      </c>
      <c r="KVY22" s="240" t="s">
        <v>134</v>
      </c>
      <c r="KVZ22" s="240" t="s">
        <v>134</v>
      </c>
      <c r="KWA22" s="240" t="s">
        <v>134</v>
      </c>
      <c r="KWB22" s="240" t="s">
        <v>134</v>
      </c>
      <c r="KWC22" s="240" t="s">
        <v>134</v>
      </c>
      <c r="KWD22" s="240" t="s">
        <v>134</v>
      </c>
      <c r="KWE22" s="240" t="s">
        <v>134</v>
      </c>
      <c r="KWF22" s="240" t="s">
        <v>134</v>
      </c>
      <c r="KWG22" s="240" t="s">
        <v>134</v>
      </c>
      <c r="KWH22" s="240" t="s">
        <v>134</v>
      </c>
      <c r="KWI22" s="240" t="s">
        <v>134</v>
      </c>
      <c r="KWJ22" s="240" t="s">
        <v>134</v>
      </c>
      <c r="KWK22" s="240" t="s">
        <v>134</v>
      </c>
      <c r="KWL22" s="240" t="s">
        <v>134</v>
      </c>
      <c r="KWM22" s="240" t="s">
        <v>134</v>
      </c>
      <c r="KWN22" s="240" t="s">
        <v>134</v>
      </c>
      <c r="KWO22" s="240" t="s">
        <v>134</v>
      </c>
      <c r="KWP22" s="240" t="s">
        <v>134</v>
      </c>
      <c r="KWQ22" s="240" t="s">
        <v>134</v>
      </c>
      <c r="KWR22" s="240" t="s">
        <v>134</v>
      </c>
      <c r="KWS22" s="240" t="s">
        <v>134</v>
      </c>
      <c r="KWT22" s="240" t="s">
        <v>134</v>
      </c>
      <c r="KWU22" s="240" t="s">
        <v>134</v>
      </c>
      <c r="KWV22" s="240" t="s">
        <v>134</v>
      </c>
      <c r="KWW22" s="240" t="s">
        <v>134</v>
      </c>
      <c r="KWX22" s="240" t="s">
        <v>134</v>
      </c>
      <c r="KWY22" s="240" t="s">
        <v>134</v>
      </c>
      <c r="KWZ22" s="240" t="s">
        <v>134</v>
      </c>
      <c r="KXA22" s="240" t="s">
        <v>134</v>
      </c>
      <c r="KXB22" s="240" t="s">
        <v>134</v>
      </c>
      <c r="KXC22" s="240" t="s">
        <v>134</v>
      </c>
      <c r="KXD22" s="240" t="s">
        <v>134</v>
      </c>
      <c r="KXE22" s="240" t="s">
        <v>134</v>
      </c>
      <c r="KXF22" s="240" t="s">
        <v>134</v>
      </c>
      <c r="KXG22" s="240" t="s">
        <v>134</v>
      </c>
      <c r="KXH22" s="240" t="s">
        <v>134</v>
      </c>
      <c r="KXI22" s="240" t="s">
        <v>134</v>
      </c>
      <c r="KXJ22" s="240" t="s">
        <v>134</v>
      </c>
      <c r="KXK22" s="240" t="s">
        <v>134</v>
      </c>
      <c r="KXL22" s="240" t="s">
        <v>134</v>
      </c>
      <c r="KXM22" s="240" t="s">
        <v>134</v>
      </c>
      <c r="KXN22" s="240" t="s">
        <v>134</v>
      </c>
      <c r="KXO22" s="240" t="s">
        <v>134</v>
      </c>
      <c r="KXP22" s="240" t="s">
        <v>134</v>
      </c>
      <c r="KXQ22" s="240" t="s">
        <v>134</v>
      </c>
      <c r="KXR22" s="240" t="s">
        <v>134</v>
      </c>
      <c r="KXS22" s="240" t="s">
        <v>134</v>
      </c>
      <c r="KXT22" s="240" t="s">
        <v>134</v>
      </c>
      <c r="KXU22" s="240" t="s">
        <v>134</v>
      </c>
      <c r="KXV22" s="240" t="s">
        <v>134</v>
      </c>
      <c r="KXW22" s="240" t="s">
        <v>134</v>
      </c>
      <c r="KXX22" s="240" t="s">
        <v>134</v>
      </c>
      <c r="KXY22" s="240" t="s">
        <v>134</v>
      </c>
      <c r="KXZ22" s="240" t="s">
        <v>134</v>
      </c>
      <c r="KYA22" s="240" t="s">
        <v>134</v>
      </c>
      <c r="KYB22" s="240" t="s">
        <v>134</v>
      </c>
      <c r="KYC22" s="240" t="s">
        <v>134</v>
      </c>
      <c r="KYD22" s="240" t="s">
        <v>134</v>
      </c>
      <c r="KYE22" s="240" t="s">
        <v>134</v>
      </c>
      <c r="KYF22" s="240" t="s">
        <v>134</v>
      </c>
      <c r="KYG22" s="240" t="s">
        <v>134</v>
      </c>
      <c r="KYH22" s="240" t="s">
        <v>134</v>
      </c>
      <c r="KYI22" s="240" t="s">
        <v>134</v>
      </c>
      <c r="KYJ22" s="240" t="s">
        <v>134</v>
      </c>
      <c r="KYK22" s="240" t="s">
        <v>134</v>
      </c>
      <c r="KYL22" s="240" t="s">
        <v>134</v>
      </c>
      <c r="KYM22" s="240" t="s">
        <v>134</v>
      </c>
      <c r="KYN22" s="240" t="s">
        <v>134</v>
      </c>
      <c r="KYO22" s="240" t="s">
        <v>134</v>
      </c>
      <c r="KYP22" s="240" t="s">
        <v>134</v>
      </c>
      <c r="KYQ22" s="240" t="s">
        <v>134</v>
      </c>
      <c r="KYR22" s="240" t="s">
        <v>134</v>
      </c>
      <c r="KYS22" s="240" t="s">
        <v>134</v>
      </c>
      <c r="KYT22" s="240" t="s">
        <v>134</v>
      </c>
      <c r="KYU22" s="240" t="s">
        <v>134</v>
      </c>
      <c r="KYV22" s="240" t="s">
        <v>134</v>
      </c>
      <c r="KYW22" s="240" t="s">
        <v>134</v>
      </c>
      <c r="KYX22" s="240" t="s">
        <v>134</v>
      </c>
      <c r="KYY22" s="240" t="s">
        <v>134</v>
      </c>
      <c r="KYZ22" s="240" t="s">
        <v>134</v>
      </c>
      <c r="KZA22" s="240" t="s">
        <v>134</v>
      </c>
      <c r="KZB22" s="240" t="s">
        <v>134</v>
      </c>
      <c r="KZC22" s="240" t="s">
        <v>134</v>
      </c>
      <c r="KZD22" s="240" t="s">
        <v>134</v>
      </c>
      <c r="KZE22" s="240" t="s">
        <v>134</v>
      </c>
      <c r="KZF22" s="240" t="s">
        <v>134</v>
      </c>
      <c r="KZG22" s="240" t="s">
        <v>134</v>
      </c>
      <c r="KZH22" s="240" t="s">
        <v>134</v>
      </c>
      <c r="KZI22" s="240" t="s">
        <v>134</v>
      </c>
      <c r="KZJ22" s="240" t="s">
        <v>134</v>
      </c>
      <c r="KZK22" s="240" t="s">
        <v>134</v>
      </c>
      <c r="KZL22" s="240" t="s">
        <v>134</v>
      </c>
      <c r="KZM22" s="240" t="s">
        <v>134</v>
      </c>
      <c r="KZN22" s="240" t="s">
        <v>134</v>
      </c>
      <c r="KZO22" s="240" t="s">
        <v>134</v>
      </c>
      <c r="KZP22" s="240" t="s">
        <v>134</v>
      </c>
      <c r="KZQ22" s="240" t="s">
        <v>134</v>
      </c>
      <c r="KZR22" s="240" t="s">
        <v>134</v>
      </c>
      <c r="KZS22" s="240" t="s">
        <v>134</v>
      </c>
      <c r="KZT22" s="240" t="s">
        <v>134</v>
      </c>
      <c r="KZU22" s="240" t="s">
        <v>134</v>
      </c>
      <c r="KZV22" s="240" t="s">
        <v>134</v>
      </c>
      <c r="KZW22" s="240" t="s">
        <v>134</v>
      </c>
      <c r="KZX22" s="240" t="s">
        <v>134</v>
      </c>
      <c r="KZY22" s="240" t="s">
        <v>134</v>
      </c>
      <c r="KZZ22" s="240" t="s">
        <v>134</v>
      </c>
      <c r="LAA22" s="240" t="s">
        <v>134</v>
      </c>
      <c r="LAB22" s="240" t="s">
        <v>134</v>
      </c>
      <c r="LAC22" s="240" t="s">
        <v>134</v>
      </c>
      <c r="LAD22" s="240" t="s">
        <v>134</v>
      </c>
      <c r="LAE22" s="240" t="s">
        <v>134</v>
      </c>
      <c r="LAF22" s="240" t="s">
        <v>134</v>
      </c>
      <c r="LAG22" s="240" t="s">
        <v>134</v>
      </c>
      <c r="LAH22" s="240" t="s">
        <v>134</v>
      </c>
      <c r="LAI22" s="240" t="s">
        <v>134</v>
      </c>
      <c r="LAJ22" s="240" t="s">
        <v>134</v>
      </c>
      <c r="LAK22" s="240" t="s">
        <v>134</v>
      </c>
      <c r="LAL22" s="240" t="s">
        <v>134</v>
      </c>
      <c r="LAM22" s="240" t="s">
        <v>134</v>
      </c>
      <c r="LAN22" s="240" t="s">
        <v>134</v>
      </c>
      <c r="LAO22" s="240" t="s">
        <v>134</v>
      </c>
      <c r="LAP22" s="240" t="s">
        <v>134</v>
      </c>
      <c r="LAQ22" s="240" t="s">
        <v>134</v>
      </c>
      <c r="LAR22" s="240" t="s">
        <v>134</v>
      </c>
      <c r="LAS22" s="240" t="s">
        <v>134</v>
      </c>
      <c r="LAT22" s="240" t="s">
        <v>134</v>
      </c>
      <c r="LAU22" s="240" t="s">
        <v>134</v>
      </c>
      <c r="LAV22" s="240" t="s">
        <v>134</v>
      </c>
      <c r="LAW22" s="240" t="s">
        <v>134</v>
      </c>
      <c r="LAX22" s="240" t="s">
        <v>134</v>
      </c>
      <c r="LAY22" s="240" t="s">
        <v>134</v>
      </c>
      <c r="LAZ22" s="240" t="s">
        <v>134</v>
      </c>
      <c r="LBA22" s="240" t="s">
        <v>134</v>
      </c>
      <c r="LBB22" s="240" t="s">
        <v>134</v>
      </c>
      <c r="LBC22" s="240" t="s">
        <v>134</v>
      </c>
      <c r="LBD22" s="240" t="s">
        <v>134</v>
      </c>
      <c r="LBE22" s="240" t="s">
        <v>134</v>
      </c>
      <c r="LBF22" s="240" t="s">
        <v>134</v>
      </c>
      <c r="LBG22" s="240" t="s">
        <v>134</v>
      </c>
      <c r="LBH22" s="240" t="s">
        <v>134</v>
      </c>
      <c r="LBI22" s="240" t="s">
        <v>134</v>
      </c>
      <c r="LBJ22" s="240" t="s">
        <v>134</v>
      </c>
      <c r="LBK22" s="240" t="s">
        <v>134</v>
      </c>
      <c r="LBL22" s="240" t="s">
        <v>134</v>
      </c>
      <c r="LBM22" s="240" t="s">
        <v>134</v>
      </c>
      <c r="LBN22" s="240" t="s">
        <v>134</v>
      </c>
      <c r="LBO22" s="240" t="s">
        <v>134</v>
      </c>
      <c r="LBP22" s="240" t="s">
        <v>134</v>
      </c>
      <c r="LBQ22" s="240" t="s">
        <v>134</v>
      </c>
      <c r="LBR22" s="240" t="s">
        <v>134</v>
      </c>
      <c r="LBS22" s="240" t="s">
        <v>134</v>
      </c>
      <c r="LBT22" s="240" t="s">
        <v>134</v>
      </c>
      <c r="LBU22" s="240" t="s">
        <v>134</v>
      </c>
      <c r="LBV22" s="240" t="s">
        <v>134</v>
      </c>
      <c r="LBW22" s="240" t="s">
        <v>134</v>
      </c>
      <c r="LBX22" s="240" t="s">
        <v>134</v>
      </c>
      <c r="LBY22" s="240" t="s">
        <v>134</v>
      </c>
      <c r="LBZ22" s="240" t="s">
        <v>134</v>
      </c>
      <c r="LCA22" s="240" t="s">
        <v>134</v>
      </c>
      <c r="LCB22" s="240" t="s">
        <v>134</v>
      </c>
      <c r="LCC22" s="240" t="s">
        <v>134</v>
      </c>
      <c r="LCD22" s="240" t="s">
        <v>134</v>
      </c>
      <c r="LCE22" s="240" t="s">
        <v>134</v>
      </c>
      <c r="LCF22" s="240" t="s">
        <v>134</v>
      </c>
      <c r="LCG22" s="240" t="s">
        <v>134</v>
      </c>
      <c r="LCH22" s="240" t="s">
        <v>134</v>
      </c>
      <c r="LCI22" s="240" t="s">
        <v>134</v>
      </c>
      <c r="LCJ22" s="240" t="s">
        <v>134</v>
      </c>
      <c r="LCK22" s="240" t="s">
        <v>134</v>
      </c>
      <c r="LCL22" s="240" t="s">
        <v>134</v>
      </c>
      <c r="LCM22" s="240" t="s">
        <v>134</v>
      </c>
      <c r="LCN22" s="240" t="s">
        <v>134</v>
      </c>
      <c r="LCO22" s="240" t="s">
        <v>134</v>
      </c>
      <c r="LCP22" s="240" t="s">
        <v>134</v>
      </c>
      <c r="LCQ22" s="240" t="s">
        <v>134</v>
      </c>
      <c r="LCR22" s="240" t="s">
        <v>134</v>
      </c>
      <c r="LCS22" s="240" t="s">
        <v>134</v>
      </c>
      <c r="LCT22" s="240" t="s">
        <v>134</v>
      </c>
      <c r="LCU22" s="240" t="s">
        <v>134</v>
      </c>
      <c r="LCV22" s="240" t="s">
        <v>134</v>
      </c>
      <c r="LCW22" s="240" t="s">
        <v>134</v>
      </c>
      <c r="LCX22" s="240" t="s">
        <v>134</v>
      </c>
      <c r="LCY22" s="240" t="s">
        <v>134</v>
      </c>
      <c r="LCZ22" s="240" t="s">
        <v>134</v>
      </c>
      <c r="LDA22" s="240" t="s">
        <v>134</v>
      </c>
      <c r="LDB22" s="240" t="s">
        <v>134</v>
      </c>
      <c r="LDC22" s="240" t="s">
        <v>134</v>
      </c>
      <c r="LDD22" s="240" t="s">
        <v>134</v>
      </c>
      <c r="LDE22" s="240" t="s">
        <v>134</v>
      </c>
      <c r="LDF22" s="240" t="s">
        <v>134</v>
      </c>
      <c r="LDG22" s="240" t="s">
        <v>134</v>
      </c>
      <c r="LDH22" s="240" t="s">
        <v>134</v>
      </c>
      <c r="LDI22" s="240" t="s">
        <v>134</v>
      </c>
      <c r="LDJ22" s="240" t="s">
        <v>134</v>
      </c>
      <c r="LDK22" s="240" t="s">
        <v>134</v>
      </c>
      <c r="LDL22" s="240" t="s">
        <v>134</v>
      </c>
      <c r="LDM22" s="240" t="s">
        <v>134</v>
      </c>
      <c r="LDN22" s="240" t="s">
        <v>134</v>
      </c>
      <c r="LDO22" s="240" t="s">
        <v>134</v>
      </c>
      <c r="LDP22" s="240" t="s">
        <v>134</v>
      </c>
      <c r="LDQ22" s="240" t="s">
        <v>134</v>
      </c>
      <c r="LDR22" s="240" t="s">
        <v>134</v>
      </c>
      <c r="LDS22" s="240" t="s">
        <v>134</v>
      </c>
      <c r="LDT22" s="240" t="s">
        <v>134</v>
      </c>
      <c r="LDU22" s="240" t="s">
        <v>134</v>
      </c>
      <c r="LDV22" s="240" t="s">
        <v>134</v>
      </c>
      <c r="LDW22" s="240" t="s">
        <v>134</v>
      </c>
      <c r="LDX22" s="240" t="s">
        <v>134</v>
      </c>
      <c r="LDY22" s="240" t="s">
        <v>134</v>
      </c>
      <c r="LDZ22" s="240" t="s">
        <v>134</v>
      </c>
      <c r="LEA22" s="240" t="s">
        <v>134</v>
      </c>
      <c r="LEB22" s="240" t="s">
        <v>134</v>
      </c>
      <c r="LEC22" s="240" t="s">
        <v>134</v>
      </c>
      <c r="LED22" s="240" t="s">
        <v>134</v>
      </c>
      <c r="LEE22" s="240" t="s">
        <v>134</v>
      </c>
      <c r="LEF22" s="240" t="s">
        <v>134</v>
      </c>
      <c r="LEG22" s="240" t="s">
        <v>134</v>
      </c>
      <c r="LEH22" s="240" t="s">
        <v>134</v>
      </c>
      <c r="LEI22" s="240" t="s">
        <v>134</v>
      </c>
      <c r="LEJ22" s="240" t="s">
        <v>134</v>
      </c>
      <c r="LEK22" s="240" t="s">
        <v>134</v>
      </c>
      <c r="LEL22" s="240" t="s">
        <v>134</v>
      </c>
      <c r="LEM22" s="240" t="s">
        <v>134</v>
      </c>
      <c r="LEN22" s="240" t="s">
        <v>134</v>
      </c>
      <c r="LEO22" s="240" t="s">
        <v>134</v>
      </c>
      <c r="LEP22" s="240" t="s">
        <v>134</v>
      </c>
      <c r="LEQ22" s="240" t="s">
        <v>134</v>
      </c>
      <c r="LER22" s="240" t="s">
        <v>134</v>
      </c>
      <c r="LES22" s="240" t="s">
        <v>134</v>
      </c>
      <c r="LET22" s="240" t="s">
        <v>134</v>
      </c>
      <c r="LEU22" s="240" t="s">
        <v>134</v>
      </c>
      <c r="LEV22" s="240" t="s">
        <v>134</v>
      </c>
      <c r="LEW22" s="240" t="s">
        <v>134</v>
      </c>
      <c r="LEX22" s="240" t="s">
        <v>134</v>
      </c>
      <c r="LEY22" s="240" t="s">
        <v>134</v>
      </c>
      <c r="LEZ22" s="240" t="s">
        <v>134</v>
      </c>
      <c r="LFA22" s="240" t="s">
        <v>134</v>
      </c>
      <c r="LFB22" s="240" t="s">
        <v>134</v>
      </c>
      <c r="LFC22" s="240" t="s">
        <v>134</v>
      </c>
      <c r="LFD22" s="240" t="s">
        <v>134</v>
      </c>
      <c r="LFE22" s="240" t="s">
        <v>134</v>
      </c>
      <c r="LFF22" s="240" t="s">
        <v>134</v>
      </c>
      <c r="LFG22" s="240" t="s">
        <v>134</v>
      </c>
      <c r="LFH22" s="240" t="s">
        <v>134</v>
      </c>
      <c r="LFI22" s="240" t="s">
        <v>134</v>
      </c>
      <c r="LFJ22" s="240" t="s">
        <v>134</v>
      </c>
      <c r="LFK22" s="240" t="s">
        <v>134</v>
      </c>
      <c r="LFL22" s="240" t="s">
        <v>134</v>
      </c>
      <c r="LFM22" s="240" t="s">
        <v>134</v>
      </c>
      <c r="LFN22" s="240" t="s">
        <v>134</v>
      </c>
      <c r="LFO22" s="240" t="s">
        <v>134</v>
      </c>
      <c r="LFP22" s="240" t="s">
        <v>134</v>
      </c>
      <c r="LFQ22" s="240" t="s">
        <v>134</v>
      </c>
      <c r="LFR22" s="240" t="s">
        <v>134</v>
      </c>
      <c r="LFS22" s="240" t="s">
        <v>134</v>
      </c>
      <c r="LFT22" s="240" t="s">
        <v>134</v>
      </c>
      <c r="LFU22" s="240" t="s">
        <v>134</v>
      </c>
      <c r="LFV22" s="240" t="s">
        <v>134</v>
      </c>
      <c r="LFW22" s="240" t="s">
        <v>134</v>
      </c>
      <c r="LFX22" s="240" t="s">
        <v>134</v>
      </c>
      <c r="LFY22" s="240" t="s">
        <v>134</v>
      </c>
      <c r="LFZ22" s="240" t="s">
        <v>134</v>
      </c>
      <c r="LGA22" s="240" t="s">
        <v>134</v>
      </c>
      <c r="LGB22" s="240" t="s">
        <v>134</v>
      </c>
      <c r="LGC22" s="240" t="s">
        <v>134</v>
      </c>
      <c r="LGD22" s="240" t="s">
        <v>134</v>
      </c>
      <c r="LGE22" s="240" t="s">
        <v>134</v>
      </c>
      <c r="LGF22" s="240" t="s">
        <v>134</v>
      </c>
      <c r="LGG22" s="240" t="s">
        <v>134</v>
      </c>
      <c r="LGH22" s="240" t="s">
        <v>134</v>
      </c>
      <c r="LGI22" s="240" t="s">
        <v>134</v>
      </c>
      <c r="LGJ22" s="240" t="s">
        <v>134</v>
      </c>
      <c r="LGK22" s="240" t="s">
        <v>134</v>
      </c>
      <c r="LGL22" s="240" t="s">
        <v>134</v>
      </c>
      <c r="LGM22" s="240" t="s">
        <v>134</v>
      </c>
      <c r="LGN22" s="240" t="s">
        <v>134</v>
      </c>
      <c r="LGO22" s="240" t="s">
        <v>134</v>
      </c>
      <c r="LGP22" s="240" t="s">
        <v>134</v>
      </c>
      <c r="LGQ22" s="240" t="s">
        <v>134</v>
      </c>
      <c r="LGR22" s="240" t="s">
        <v>134</v>
      </c>
      <c r="LGS22" s="240" t="s">
        <v>134</v>
      </c>
      <c r="LGT22" s="240" t="s">
        <v>134</v>
      </c>
      <c r="LGU22" s="240" t="s">
        <v>134</v>
      </c>
      <c r="LGV22" s="240" t="s">
        <v>134</v>
      </c>
      <c r="LGW22" s="240" t="s">
        <v>134</v>
      </c>
      <c r="LGX22" s="240" t="s">
        <v>134</v>
      </c>
      <c r="LGY22" s="240" t="s">
        <v>134</v>
      </c>
      <c r="LGZ22" s="240" t="s">
        <v>134</v>
      </c>
      <c r="LHA22" s="240" t="s">
        <v>134</v>
      </c>
      <c r="LHB22" s="240" t="s">
        <v>134</v>
      </c>
      <c r="LHC22" s="240" t="s">
        <v>134</v>
      </c>
      <c r="LHD22" s="240" t="s">
        <v>134</v>
      </c>
      <c r="LHE22" s="240" t="s">
        <v>134</v>
      </c>
      <c r="LHF22" s="240" t="s">
        <v>134</v>
      </c>
      <c r="LHG22" s="240" t="s">
        <v>134</v>
      </c>
      <c r="LHH22" s="240" t="s">
        <v>134</v>
      </c>
      <c r="LHI22" s="240" t="s">
        <v>134</v>
      </c>
      <c r="LHJ22" s="240" t="s">
        <v>134</v>
      </c>
      <c r="LHK22" s="240" t="s">
        <v>134</v>
      </c>
      <c r="LHL22" s="240" t="s">
        <v>134</v>
      </c>
      <c r="LHM22" s="240" t="s">
        <v>134</v>
      </c>
      <c r="LHN22" s="240" t="s">
        <v>134</v>
      </c>
      <c r="LHO22" s="240" t="s">
        <v>134</v>
      </c>
      <c r="LHP22" s="240" t="s">
        <v>134</v>
      </c>
      <c r="LHQ22" s="240" t="s">
        <v>134</v>
      </c>
      <c r="LHR22" s="240" t="s">
        <v>134</v>
      </c>
      <c r="LHS22" s="240" t="s">
        <v>134</v>
      </c>
      <c r="LHT22" s="240" t="s">
        <v>134</v>
      </c>
      <c r="LHU22" s="240" t="s">
        <v>134</v>
      </c>
      <c r="LHV22" s="240" t="s">
        <v>134</v>
      </c>
      <c r="LHW22" s="240" t="s">
        <v>134</v>
      </c>
      <c r="LHX22" s="240" t="s">
        <v>134</v>
      </c>
      <c r="LHY22" s="240" t="s">
        <v>134</v>
      </c>
      <c r="LHZ22" s="240" t="s">
        <v>134</v>
      </c>
      <c r="LIA22" s="240" t="s">
        <v>134</v>
      </c>
      <c r="LIB22" s="240" t="s">
        <v>134</v>
      </c>
      <c r="LIC22" s="240" t="s">
        <v>134</v>
      </c>
      <c r="LID22" s="240" t="s">
        <v>134</v>
      </c>
      <c r="LIE22" s="240" t="s">
        <v>134</v>
      </c>
      <c r="LIF22" s="240" t="s">
        <v>134</v>
      </c>
      <c r="LIG22" s="240" t="s">
        <v>134</v>
      </c>
      <c r="LIH22" s="240" t="s">
        <v>134</v>
      </c>
      <c r="LII22" s="240" t="s">
        <v>134</v>
      </c>
      <c r="LIJ22" s="240" t="s">
        <v>134</v>
      </c>
      <c r="LIK22" s="240" t="s">
        <v>134</v>
      </c>
      <c r="LIL22" s="240" t="s">
        <v>134</v>
      </c>
      <c r="LIM22" s="240" t="s">
        <v>134</v>
      </c>
      <c r="LIN22" s="240" t="s">
        <v>134</v>
      </c>
      <c r="LIO22" s="240" t="s">
        <v>134</v>
      </c>
      <c r="LIP22" s="240" t="s">
        <v>134</v>
      </c>
      <c r="LIQ22" s="240" t="s">
        <v>134</v>
      </c>
      <c r="LIR22" s="240" t="s">
        <v>134</v>
      </c>
      <c r="LIS22" s="240" t="s">
        <v>134</v>
      </c>
      <c r="LIT22" s="240" t="s">
        <v>134</v>
      </c>
      <c r="LIU22" s="240" t="s">
        <v>134</v>
      </c>
      <c r="LIV22" s="240" t="s">
        <v>134</v>
      </c>
      <c r="LIW22" s="240" t="s">
        <v>134</v>
      </c>
      <c r="LIX22" s="240" t="s">
        <v>134</v>
      </c>
      <c r="LIY22" s="240" t="s">
        <v>134</v>
      </c>
      <c r="LIZ22" s="240" t="s">
        <v>134</v>
      </c>
      <c r="LJA22" s="240" t="s">
        <v>134</v>
      </c>
      <c r="LJB22" s="240" t="s">
        <v>134</v>
      </c>
      <c r="LJC22" s="240" t="s">
        <v>134</v>
      </c>
      <c r="LJD22" s="240" t="s">
        <v>134</v>
      </c>
      <c r="LJE22" s="240" t="s">
        <v>134</v>
      </c>
      <c r="LJF22" s="240" t="s">
        <v>134</v>
      </c>
      <c r="LJG22" s="240" t="s">
        <v>134</v>
      </c>
      <c r="LJH22" s="240" t="s">
        <v>134</v>
      </c>
      <c r="LJI22" s="240" t="s">
        <v>134</v>
      </c>
      <c r="LJJ22" s="240" t="s">
        <v>134</v>
      </c>
      <c r="LJK22" s="240" t="s">
        <v>134</v>
      </c>
      <c r="LJL22" s="240" t="s">
        <v>134</v>
      </c>
      <c r="LJM22" s="240" t="s">
        <v>134</v>
      </c>
      <c r="LJN22" s="240" t="s">
        <v>134</v>
      </c>
      <c r="LJO22" s="240" t="s">
        <v>134</v>
      </c>
      <c r="LJP22" s="240" t="s">
        <v>134</v>
      </c>
      <c r="LJQ22" s="240" t="s">
        <v>134</v>
      </c>
      <c r="LJR22" s="240" t="s">
        <v>134</v>
      </c>
      <c r="LJS22" s="240" t="s">
        <v>134</v>
      </c>
      <c r="LJT22" s="240" t="s">
        <v>134</v>
      </c>
      <c r="LJU22" s="240" t="s">
        <v>134</v>
      </c>
      <c r="LJV22" s="240" t="s">
        <v>134</v>
      </c>
      <c r="LJW22" s="240" t="s">
        <v>134</v>
      </c>
      <c r="LJX22" s="240" t="s">
        <v>134</v>
      </c>
      <c r="LJY22" s="240" t="s">
        <v>134</v>
      </c>
      <c r="LJZ22" s="240" t="s">
        <v>134</v>
      </c>
      <c r="LKA22" s="240" t="s">
        <v>134</v>
      </c>
      <c r="LKB22" s="240" t="s">
        <v>134</v>
      </c>
      <c r="LKC22" s="240" t="s">
        <v>134</v>
      </c>
      <c r="LKD22" s="240" t="s">
        <v>134</v>
      </c>
      <c r="LKE22" s="240" t="s">
        <v>134</v>
      </c>
      <c r="LKF22" s="240" t="s">
        <v>134</v>
      </c>
      <c r="LKG22" s="240" t="s">
        <v>134</v>
      </c>
      <c r="LKH22" s="240" t="s">
        <v>134</v>
      </c>
      <c r="LKI22" s="240" t="s">
        <v>134</v>
      </c>
      <c r="LKJ22" s="240" t="s">
        <v>134</v>
      </c>
      <c r="LKK22" s="240" t="s">
        <v>134</v>
      </c>
      <c r="LKL22" s="240" t="s">
        <v>134</v>
      </c>
      <c r="LKM22" s="240" t="s">
        <v>134</v>
      </c>
      <c r="LKN22" s="240" t="s">
        <v>134</v>
      </c>
      <c r="LKO22" s="240" t="s">
        <v>134</v>
      </c>
      <c r="LKP22" s="240" t="s">
        <v>134</v>
      </c>
      <c r="LKQ22" s="240" t="s">
        <v>134</v>
      </c>
      <c r="LKR22" s="240" t="s">
        <v>134</v>
      </c>
      <c r="LKS22" s="240" t="s">
        <v>134</v>
      </c>
      <c r="LKT22" s="240" t="s">
        <v>134</v>
      </c>
      <c r="LKU22" s="240" t="s">
        <v>134</v>
      </c>
      <c r="LKV22" s="240" t="s">
        <v>134</v>
      </c>
      <c r="LKW22" s="240" t="s">
        <v>134</v>
      </c>
      <c r="LKX22" s="240" t="s">
        <v>134</v>
      </c>
      <c r="LKY22" s="240" t="s">
        <v>134</v>
      </c>
      <c r="LKZ22" s="240" t="s">
        <v>134</v>
      </c>
      <c r="LLA22" s="240" t="s">
        <v>134</v>
      </c>
      <c r="LLB22" s="240" t="s">
        <v>134</v>
      </c>
      <c r="LLC22" s="240" t="s">
        <v>134</v>
      </c>
      <c r="LLD22" s="240" t="s">
        <v>134</v>
      </c>
      <c r="LLE22" s="240" t="s">
        <v>134</v>
      </c>
      <c r="LLF22" s="240" t="s">
        <v>134</v>
      </c>
      <c r="LLG22" s="240" t="s">
        <v>134</v>
      </c>
      <c r="LLH22" s="240" t="s">
        <v>134</v>
      </c>
      <c r="LLI22" s="240" t="s">
        <v>134</v>
      </c>
      <c r="LLJ22" s="240" t="s">
        <v>134</v>
      </c>
      <c r="LLK22" s="240" t="s">
        <v>134</v>
      </c>
      <c r="LLL22" s="240" t="s">
        <v>134</v>
      </c>
      <c r="LLM22" s="240" t="s">
        <v>134</v>
      </c>
      <c r="LLN22" s="240" t="s">
        <v>134</v>
      </c>
      <c r="LLO22" s="240" t="s">
        <v>134</v>
      </c>
      <c r="LLP22" s="240" t="s">
        <v>134</v>
      </c>
      <c r="LLQ22" s="240" t="s">
        <v>134</v>
      </c>
      <c r="LLR22" s="240" t="s">
        <v>134</v>
      </c>
      <c r="LLS22" s="240" t="s">
        <v>134</v>
      </c>
      <c r="LLT22" s="240" t="s">
        <v>134</v>
      </c>
      <c r="LLU22" s="240" t="s">
        <v>134</v>
      </c>
      <c r="LLV22" s="240" t="s">
        <v>134</v>
      </c>
      <c r="LLW22" s="240" t="s">
        <v>134</v>
      </c>
      <c r="LLX22" s="240" t="s">
        <v>134</v>
      </c>
      <c r="LLY22" s="240" t="s">
        <v>134</v>
      </c>
      <c r="LLZ22" s="240" t="s">
        <v>134</v>
      </c>
      <c r="LMA22" s="240" t="s">
        <v>134</v>
      </c>
      <c r="LMB22" s="240" t="s">
        <v>134</v>
      </c>
      <c r="LMC22" s="240" t="s">
        <v>134</v>
      </c>
      <c r="LMD22" s="240" t="s">
        <v>134</v>
      </c>
      <c r="LME22" s="240" t="s">
        <v>134</v>
      </c>
      <c r="LMF22" s="240" t="s">
        <v>134</v>
      </c>
      <c r="LMG22" s="240" t="s">
        <v>134</v>
      </c>
      <c r="LMH22" s="240" t="s">
        <v>134</v>
      </c>
      <c r="LMI22" s="240" t="s">
        <v>134</v>
      </c>
      <c r="LMJ22" s="240" t="s">
        <v>134</v>
      </c>
      <c r="LMK22" s="240" t="s">
        <v>134</v>
      </c>
      <c r="LML22" s="240" t="s">
        <v>134</v>
      </c>
      <c r="LMM22" s="240" t="s">
        <v>134</v>
      </c>
      <c r="LMN22" s="240" t="s">
        <v>134</v>
      </c>
      <c r="LMO22" s="240" t="s">
        <v>134</v>
      </c>
      <c r="LMP22" s="240" t="s">
        <v>134</v>
      </c>
      <c r="LMQ22" s="240" t="s">
        <v>134</v>
      </c>
      <c r="LMR22" s="240" t="s">
        <v>134</v>
      </c>
      <c r="LMS22" s="240" t="s">
        <v>134</v>
      </c>
      <c r="LMT22" s="240" t="s">
        <v>134</v>
      </c>
      <c r="LMU22" s="240" t="s">
        <v>134</v>
      </c>
      <c r="LMV22" s="240" t="s">
        <v>134</v>
      </c>
      <c r="LMW22" s="240" t="s">
        <v>134</v>
      </c>
      <c r="LMX22" s="240" t="s">
        <v>134</v>
      </c>
      <c r="LMY22" s="240" t="s">
        <v>134</v>
      </c>
      <c r="LMZ22" s="240" t="s">
        <v>134</v>
      </c>
      <c r="LNA22" s="240" t="s">
        <v>134</v>
      </c>
      <c r="LNB22" s="240" t="s">
        <v>134</v>
      </c>
      <c r="LNC22" s="240" t="s">
        <v>134</v>
      </c>
      <c r="LND22" s="240" t="s">
        <v>134</v>
      </c>
      <c r="LNE22" s="240" t="s">
        <v>134</v>
      </c>
      <c r="LNF22" s="240" t="s">
        <v>134</v>
      </c>
      <c r="LNG22" s="240" t="s">
        <v>134</v>
      </c>
      <c r="LNH22" s="240" t="s">
        <v>134</v>
      </c>
      <c r="LNI22" s="240" t="s">
        <v>134</v>
      </c>
      <c r="LNJ22" s="240" t="s">
        <v>134</v>
      </c>
      <c r="LNK22" s="240" t="s">
        <v>134</v>
      </c>
      <c r="LNL22" s="240" t="s">
        <v>134</v>
      </c>
      <c r="LNM22" s="240" t="s">
        <v>134</v>
      </c>
      <c r="LNN22" s="240" t="s">
        <v>134</v>
      </c>
      <c r="LNO22" s="240" t="s">
        <v>134</v>
      </c>
      <c r="LNP22" s="240" t="s">
        <v>134</v>
      </c>
      <c r="LNQ22" s="240" t="s">
        <v>134</v>
      </c>
      <c r="LNR22" s="240" t="s">
        <v>134</v>
      </c>
      <c r="LNS22" s="240" t="s">
        <v>134</v>
      </c>
      <c r="LNT22" s="240" t="s">
        <v>134</v>
      </c>
      <c r="LNU22" s="240" t="s">
        <v>134</v>
      </c>
      <c r="LNV22" s="240" t="s">
        <v>134</v>
      </c>
      <c r="LNW22" s="240" t="s">
        <v>134</v>
      </c>
      <c r="LNX22" s="240" t="s">
        <v>134</v>
      </c>
      <c r="LNY22" s="240" t="s">
        <v>134</v>
      </c>
      <c r="LNZ22" s="240" t="s">
        <v>134</v>
      </c>
      <c r="LOA22" s="240" t="s">
        <v>134</v>
      </c>
      <c r="LOB22" s="240" t="s">
        <v>134</v>
      </c>
      <c r="LOC22" s="240" t="s">
        <v>134</v>
      </c>
      <c r="LOD22" s="240" t="s">
        <v>134</v>
      </c>
      <c r="LOE22" s="240" t="s">
        <v>134</v>
      </c>
      <c r="LOF22" s="240" t="s">
        <v>134</v>
      </c>
      <c r="LOG22" s="240" t="s">
        <v>134</v>
      </c>
      <c r="LOH22" s="240" t="s">
        <v>134</v>
      </c>
      <c r="LOI22" s="240" t="s">
        <v>134</v>
      </c>
      <c r="LOJ22" s="240" t="s">
        <v>134</v>
      </c>
      <c r="LOK22" s="240" t="s">
        <v>134</v>
      </c>
      <c r="LOL22" s="240" t="s">
        <v>134</v>
      </c>
      <c r="LOM22" s="240" t="s">
        <v>134</v>
      </c>
      <c r="LON22" s="240" t="s">
        <v>134</v>
      </c>
      <c r="LOO22" s="240" t="s">
        <v>134</v>
      </c>
      <c r="LOP22" s="240" t="s">
        <v>134</v>
      </c>
      <c r="LOQ22" s="240" t="s">
        <v>134</v>
      </c>
      <c r="LOR22" s="240" t="s">
        <v>134</v>
      </c>
      <c r="LOS22" s="240" t="s">
        <v>134</v>
      </c>
      <c r="LOT22" s="240" t="s">
        <v>134</v>
      </c>
      <c r="LOU22" s="240" t="s">
        <v>134</v>
      </c>
      <c r="LOV22" s="240" t="s">
        <v>134</v>
      </c>
      <c r="LOW22" s="240" t="s">
        <v>134</v>
      </c>
      <c r="LOX22" s="240" t="s">
        <v>134</v>
      </c>
      <c r="LOY22" s="240" t="s">
        <v>134</v>
      </c>
      <c r="LOZ22" s="240" t="s">
        <v>134</v>
      </c>
      <c r="LPA22" s="240" t="s">
        <v>134</v>
      </c>
      <c r="LPB22" s="240" t="s">
        <v>134</v>
      </c>
      <c r="LPC22" s="240" t="s">
        <v>134</v>
      </c>
      <c r="LPD22" s="240" t="s">
        <v>134</v>
      </c>
      <c r="LPE22" s="240" t="s">
        <v>134</v>
      </c>
      <c r="LPF22" s="240" t="s">
        <v>134</v>
      </c>
      <c r="LPG22" s="240" t="s">
        <v>134</v>
      </c>
      <c r="LPH22" s="240" t="s">
        <v>134</v>
      </c>
      <c r="LPI22" s="240" t="s">
        <v>134</v>
      </c>
      <c r="LPJ22" s="240" t="s">
        <v>134</v>
      </c>
      <c r="LPK22" s="240" t="s">
        <v>134</v>
      </c>
      <c r="LPL22" s="240" t="s">
        <v>134</v>
      </c>
      <c r="LPM22" s="240" t="s">
        <v>134</v>
      </c>
      <c r="LPN22" s="240" t="s">
        <v>134</v>
      </c>
      <c r="LPO22" s="240" t="s">
        <v>134</v>
      </c>
      <c r="LPP22" s="240" t="s">
        <v>134</v>
      </c>
      <c r="LPQ22" s="240" t="s">
        <v>134</v>
      </c>
      <c r="LPR22" s="240" t="s">
        <v>134</v>
      </c>
      <c r="LPS22" s="240" t="s">
        <v>134</v>
      </c>
      <c r="LPT22" s="240" t="s">
        <v>134</v>
      </c>
      <c r="LPU22" s="240" t="s">
        <v>134</v>
      </c>
      <c r="LPV22" s="240" t="s">
        <v>134</v>
      </c>
      <c r="LPW22" s="240" t="s">
        <v>134</v>
      </c>
      <c r="LPX22" s="240" t="s">
        <v>134</v>
      </c>
      <c r="LPY22" s="240" t="s">
        <v>134</v>
      </c>
      <c r="LPZ22" s="240" t="s">
        <v>134</v>
      </c>
      <c r="LQA22" s="240" t="s">
        <v>134</v>
      </c>
      <c r="LQB22" s="240" t="s">
        <v>134</v>
      </c>
      <c r="LQC22" s="240" t="s">
        <v>134</v>
      </c>
      <c r="LQD22" s="240" t="s">
        <v>134</v>
      </c>
      <c r="LQE22" s="240" t="s">
        <v>134</v>
      </c>
      <c r="LQF22" s="240" t="s">
        <v>134</v>
      </c>
      <c r="LQG22" s="240" t="s">
        <v>134</v>
      </c>
      <c r="LQH22" s="240" t="s">
        <v>134</v>
      </c>
      <c r="LQI22" s="240" t="s">
        <v>134</v>
      </c>
      <c r="LQJ22" s="240" t="s">
        <v>134</v>
      </c>
      <c r="LQK22" s="240" t="s">
        <v>134</v>
      </c>
      <c r="LQL22" s="240" t="s">
        <v>134</v>
      </c>
      <c r="LQM22" s="240" t="s">
        <v>134</v>
      </c>
      <c r="LQN22" s="240" t="s">
        <v>134</v>
      </c>
      <c r="LQO22" s="240" t="s">
        <v>134</v>
      </c>
      <c r="LQP22" s="240" t="s">
        <v>134</v>
      </c>
      <c r="LQQ22" s="240" t="s">
        <v>134</v>
      </c>
      <c r="LQR22" s="240" t="s">
        <v>134</v>
      </c>
      <c r="LQS22" s="240" t="s">
        <v>134</v>
      </c>
      <c r="LQT22" s="240" t="s">
        <v>134</v>
      </c>
      <c r="LQU22" s="240" t="s">
        <v>134</v>
      </c>
      <c r="LQV22" s="240" t="s">
        <v>134</v>
      </c>
      <c r="LQW22" s="240" t="s">
        <v>134</v>
      </c>
      <c r="LQX22" s="240" t="s">
        <v>134</v>
      </c>
      <c r="LQY22" s="240" t="s">
        <v>134</v>
      </c>
      <c r="LQZ22" s="240" t="s">
        <v>134</v>
      </c>
      <c r="LRA22" s="240" t="s">
        <v>134</v>
      </c>
      <c r="LRB22" s="240" t="s">
        <v>134</v>
      </c>
      <c r="LRC22" s="240" t="s">
        <v>134</v>
      </c>
      <c r="LRD22" s="240" t="s">
        <v>134</v>
      </c>
      <c r="LRE22" s="240" t="s">
        <v>134</v>
      </c>
      <c r="LRF22" s="240" t="s">
        <v>134</v>
      </c>
      <c r="LRG22" s="240" t="s">
        <v>134</v>
      </c>
      <c r="LRH22" s="240" t="s">
        <v>134</v>
      </c>
      <c r="LRI22" s="240" t="s">
        <v>134</v>
      </c>
      <c r="LRJ22" s="240" t="s">
        <v>134</v>
      </c>
      <c r="LRK22" s="240" t="s">
        <v>134</v>
      </c>
      <c r="LRL22" s="240" t="s">
        <v>134</v>
      </c>
      <c r="LRM22" s="240" t="s">
        <v>134</v>
      </c>
      <c r="LRN22" s="240" t="s">
        <v>134</v>
      </c>
      <c r="LRO22" s="240" t="s">
        <v>134</v>
      </c>
      <c r="LRP22" s="240" t="s">
        <v>134</v>
      </c>
      <c r="LRQ22" s="240" t="s">
        <v>134</v>
      </c>
      <c r="LRR22" s="240" t="s">
        <v>134</v>
      </c>
      <c r="LRS22" s="240" t="s">
        <v>134</v>
      </c>
      <c r="LRT22" s="240" t="s">
        <v>134</v>
      </c>
      <c r="LRU22" s="240" t="s">
        <v>134</v>
      </c>
      <c r="LRV22" s="240" t="s">
        <v>134</v>
      </c>
      <c r="LRW22" s="240" t="s">
        <v>134</v>
      </c>
      <c r="LRX22" s="240" t="s">
        <v>134</v>
      </c>
      <c r="LRY22" s="240" t="s">
        <v>134</v>
      </c>
      <c r="LRZ22" s="240" t="s">
        <v>134</v>
      </c>
      <c r="LSA22" s="240" t="s">
        <v>134</v>
      </c>
      <c r="LSB22" s="240" t="s">
        <v>134</v>
      </c>
      <c r="LSC22" s="240" t="s">
        <v>134</v>
      </c>
      <c r="LSD22" s="240" t="s">
        <v>134</v>
      </c>
      <c r="LSE22" s="240" t="s">
        <v>134</v>
      </c>
      <c r="LSF22" s="240" t="s">
        <v>134</v>
      </c>
      <c r="LSG22" s="240" t="s">
        <v>134</v>
      </c>
      <c r="LSH22" s="240" t="s">
        <v>134</v>
      </c>
      <c r="LSI22" s="240" t="s">
        <v>134</v>
      </c>
      <c r="LSJ22" s="240" t="s">
        <v>134</v>
      </c>
      <c r="LSK22" s="240" t="s">
        <v>134</v>
      </c>
      <c r="LSL22" s="240" t="s">
        <v>134</v>
      </c>
      <c r="LSM22" s="240" t="s">
        <v>134</v>
      </c>
      <c r="LSN22" s="240" t="s">
        <v>134</v>
      </c>
      <c r="LSO22" s="240" t="s">
        <v>134</v>
      </c>
      <c r="LSP22" s="240" t="s">
        <v>134</v>
      </c>
      <c r="LSQ22" s="240" t="s">
        <v>134</v>
      </c>
      <c r="LSR22" s="240" t="s">
        <v>134</v>
      </c>
      <c r="LSS22" s="240" t="s">
        <v>134</v>
      </c>
      <c r="LST22" s="240" t="s">
        <v>134</v>
      </c>
      <c r="LSU22" s="240" t="s">
        <v>134</v>
      </c>
      <c r="LSV22" s="240" t="s">
        <v>134</v>
      </c>
      <c r="LSW22" s="240" t="s">
        <v>134</v>
      </c>
      <c r="LSX22" s="240" t="s">
        <v>134</v>
      </c>
      <c r="LSY22" s="240" t="s">
        <v>134</v>
      </c>
      <c r="LSZ22" s="240" t="s">
        <v>134</v>
      </c>
      <c r="LTA22" s="240" t="s">
        <v>134</v>
      </c>
      <c r="LTB22" s="240" t="s">
        <v>134</v>
      </c>
      <c r="LTC22" s="240" t="s">
        <v>134</v>
      </c>
      <c r="LTD22" s="240" t="s">
        <v>134</v>
      </c>
      <c r="LTE22" s="240" t="s">
        <v>134</v>
      </c>
      <c r="LTF22" s="240" t="s">
        <v>134</v>
      </c>
      <c r="LTG22" s="240" t="s">
        <v>134</v>
      </c>
      <c r="LTH22" s="240" t="s">
        <v>134</v>
      </c>
      <c r="LTI22" s="240" t="s">
        <v>134</v>
      </c>
      <c r="LTJ22" s="240" t="s">
        <v>134</v>
      </c>
      <c r="LTK22" s="240" t="s">
        <v>134</v>
      </c>
      <c r="LTL22" s="240" t="s">
        <v>134</v>
      </c>
      <c r="LTM22" s="240" t="s">
        <v>134</v>
      </c>
      <c r="LTN22" s="240" t="s">
        <v>134</v>
      </c>
      <c r="LTO22" s="240" t="s">
        <v>134</v>
      </c>
      <c r="LTP22" s="240" t="s">
        <v>134</v>
      </c>
      <c r="LTQ22" s="240" t="s">
        <v>134</v>
      </c>
      <c r="LTR22" s="240" t="s">
        <v>134</v>
      </c>
      <c r="LTS22" s="240" t="s">
        <v>134</v>
      </c>
      <c r="LTT22" s="240" t="s">
        <v>134</v>
      </c>
      <c r="LTU22" s="240" t="s">
        <v>134</v>
      </c>
      <c r="LTV22" s="240" t="s">
        <v>134</v>
      </c>
      <c r="LTW22" s="240" t="s">
        <v>134</v>
      </c>
      <c r="LTX22" s="240" t="s">
        <v>134</v>
      </c>
      <c r="LTY22" s="240" t="s">
        <v>134</v>
      </c>
      <c r="LTZ22" s="240" t="s">
        <v>134</v>
      </c>
      <c r="LUA22" s="240" t="s">
        <v>134</v>
      </c>
      <c r="LUB22" s="240" t="s">
        <v>134</v>
      </c>
      <c r="LUC22" s="240" t="s">
        <v>134</v>
      </c>
      <c r="LUD22" s="240" t="s">
        <v>134</v>
      </c>
      <c r="LUE22" s="240" t="s">
        <v>134</v>
      </c>
      <c r="LUF22" s="240" t="s">
        <v>134</v>
      </c>
      <c r="LUG22" s="240" t="s">
        <v>134</v>
      </c>
      <c r="LUH22" s="240" t="s">
        <v>134</v>
      </c>
      <c r="LUI22" s="240" t="s">
        <v>134</v>
      </c>
      <c r="LUJ22" s="240" t="s">
        <v>134</v>
      </c>
      <c r="LUK22" s="240" t="s">
        <v>134</v>
      </c>
      <c r="LUL22" s="240" t="s">
        <v>134</v>
      </c>
      <c r="LUM22" s="240" t="s">
        <v>134</v>
      </c>
      <c r="LUN22" s="240" t="s">
        <v>134</v>
      </c>
      <c r="LUO22" s="240" t="s">
        <v>134</v>
      </c>
      <c r="LUP22" s="240" t="s">
        <v>134</v>
      </c>
      <c r="LUQ22" s="240" t="s">
        <v>134</v>
      </c>
      <c r="LUR22" s="240" t="s">
        <v>134</v>
      </c>
      <c r="LUS22" s="240" t="s">
        <v>134</v>
      </c>
      <c r="LUT22" s="240" t="s">
        <v>134</v>
      </c>
      <c r="LUU22" s="240" t="s">
        <v>134</v>
      </c>
      <c r="LUV22" s="240" t="s">
        <v>134</v>
      </c>
      <c r="LUW22" s="240" t="s">
        <v>134</v>
      </c>
      <c r="LUX22" s="240" t="s">
        <v>134</v>
      </c>
      <c r="LUY22" s="240" t="s">
        <v>134</v>
      </c>
      <c r="LUZ22" s="240" t="s">
        <v>134</v>
      </c>
      <c r="LVA22" s="240" t="s">
        <v>134</v>
      </c>
      <c r="LVB22" s="240" t="s">
        <v>134</v>
      </c>
      <c r="LVC22" s="240" t="s">
        <v>134</v>
      </c>
      <c r="LVD22" s="240" t="s">
        <v>134</v>
      </c>
      <c r="LVE22" s="240" t="s">
        <v>134</v>
      </c>
      <c r="LVF22" s="240" t="s">
        <v>134</v>
      </c>
      <c r="LVG22" s="240" t="s">
        <v>134</v>
      </c>
      <c r="LVH22" s="240" t="s">
        <v>134</v>
      </c>
      <c r="LVI22" s="240" t="s">
        <v>134</v>
      </c>
      <c r="LVJ22" s="240" t="s">
        <v>134</v>
      </c>
      <c r="LVK22" s="240" t="s">
        <v>134</v>
      </c>
      <c r="LVL22" s="240" t="s">
        <v>134</v>
      </c>
      <c r="LVM22" s="240" t="s">
        <v>134</v>
      </c>
      <c r="LVN22" s="240" t="s">
        <v>134</v>
      </c>
      <c r="LVO22" s="240" t="s">
        <v>134</v>
      </c>
      <c r="LVP22" s="240" t="s">
        <v>134</v>
      </c>
      <c r="LVQ22" s="240" t="s">
        <v>134</v>
      </c>
      <c r="LVR22" s="240" t="s">
        <v>134</v>
      </c>
      <c r="LVS22" s="240" t="s">
        <v>134</v>
      </c>
      <c r="LVT22" s="240" t="s">
        <v>134</v>
      </c>
      <c r="LVU22" s="240" t="s">
        <v>134</v>
      </c>
      <c r="LVV22" s="240" t="s">
        <v>134</v>
      </c>
      <c r="LVW22" s="240" t="s">
        <v>134</v>
      </c>
      <c r="LVX22" s="240" t="s">
        <v>134</v>
      </c>
      <c r="LVY22" s="240" t="s">
        <v>134</v>
      </c>
      <c r="LVZ22" s="240" t="s">
        <v>134</v>
      </c>
      <c r="LWA22" s="240" t="s">
        <v>134</v>
      </c>
      <c r="LWB22" s="240" t="s">
        <v>134</v>
      </c>
      <c r="LWC22" s="240" t="s">
        <v>134</v>
      </c>
      <c r="LWD22" s="240" t="s">
        <v>134</v>
      </c>
      <c r="LWE22" s="240" t="s">
        <v>134</v>
      </c>
      <c r="LWF22" s="240" t="s">
        <v>134</v>
      </c>
      <c r="LWG22" s="240" t="s">
        <v>134</v>
      </c>
      <c r="LWH22" s="240" t="s">
        <v>134</v>
      </c>
      <c r="LWI22" s="240" t="s">
        <v>134</v>
      </c>
      <c r="LWJ22" s="240" t="s">
        <v>134</v>
      </c>
      <c r="LWK22" s="240" t="s">
        <v>134</v>
      </c>
      <c r="LWL22" s="240" t="s">
        <v>134</v>
      </c>
      <c r="LWM22" s="240" t="s">
        <v>134</v>
      </c>
      <c r="LWN22" s="240" t="s">
        <v>134</v>
      </c>
      <c r="LWO22" s="240" t="s">
        <v>134</v>
      </c>
      <c r="LWP22" s="240" t="s">
        <v>134</v>
      </c>
      <c r="LWQ22" s="240" t="s">
        <v>134</v>
      </c>
      <c r="LWR22" s="240" t="s">
        <v>134</v>
      </c>
      <c r="LWS22" s="240" t="s">
        <v>134</v>
      </c>
      <c r="LWT22" s="240" t="s">
        <v>134</v>
      </c>
      <c r="LWU22" s="240" t="s">
        <v>134</v>
      </c>
      <c r="LWV22" s="240" t="s">
        <v>134</v>
      </c>
      <c r="LWW22" s="240" t="s">
        <v>134</v>
      </c>
      <c r="LWX22" s="240" t="s">
        <v>134</v>
      </c>
      <c r="LWY22" s="240" t="s">
        <v>134</v>
      </c>
      <c r="LWZ22" s="240" t="s">
        <v>134</v>
      </c>
      <c r="LXA22" s="240" t="s">
        <v>134</v>
      </c>
      <c r="LXB22" s="240" t="s">
        <v>134</v>
      </c>
      <c r="LXC22" s="240" t="s">
        <v>134</v>
      </c>
      <c r="LXD22" s="240" t="s">
        <v>134</v>
      </c>
      <c r="LXE22" s="240" t="s">
        <v>134</v>
      </c>
      <c r="LXF22" s="240" t="s">
        <v>134</v>
      </c>
      <c r="LXG22" s="240" t="s">
        <v>134</v>
      </c>
      <c r="LXH22" s="240" t="s">
        <v>134</v>
      </c>
      <c r="LXI22" s="240" t="s">
        <v>134</v>
      </c>
      <c r="LXJ22" s="240" t="s">
        <v>134</v>
      </c>
      <c r="LXK22" s="240" t="s">
        <v>134</v>
      </c>
      <c r="LXL22" s="240" t="s">
        <v>134</v>
      </c>
      <c r="LXM22" s="240" t="s">
        <v>134</v>
      </c>
      <c r="LXN22" s="240" t="s">
        <v>134</v>
      </c>
      <c r="LXO22" s="240" t="s">
        <v>134</v>
      </c>
      <c r="LXP22" s="240" t="s">
        <v>134</v>
      </c>
      <c r="LXQ22" s="240" t="s">
        <v>134</v>
      </c>
      <c r="LXR22" s="240" t="s">
        <v>134</v>
      </c>
      <c r="LXS22" s="240" t="s">
        <v>134</v>
      </c>
      <c r="LXT22" s="240" t="s">
        <v>134</v>
      </c>
      <c r="LXU22" s="240" t="s">
        <v>134</v>
      </c>
      <c r="LXV22" s="240" t="s">
        <v>134</v>
      </c>
      <c r="LXW22" s="240" t="s">
        <v>134</v>
      </c>
      <c r="LXX22" s="240" t="s">
        <v>134</v>
      </c>
      <c r="LXY22" s="240" t="s">
        <v>134</v>
      </c>
      <c r="LXZ22" s="240" t="s">
        <v>134</v>
      </c>
      <c r="LYA22" s="240" t="s">
        <v>134</v>
      </c>
      <c r="LYB22" s="240" t="s">
        <v>134</v>
      </c>
      <c r="LYC22" s="240" t="s">
        <v>134</v>
      </c>
      <c r="LYD22" s="240" t="s">
        <v>134</v>
      </c>
      <c r="LYE22" s="240" t="s">
        <v>134</v>
      </c>
      <c r="LYF22" s="240" t="s">
        <v>134</v>
      </c>
      <c r="LYG22" s="240" t="s">
        <v>134</v>
      </c>
      <c r="LYH22" s="240" t="s">
        <v>134</v>
      </c>
      <c r="LYI22" s="240" t="s">
        <v>134</v>
      </c>
      <c r="LYJ22" s="240" t="s">
        <v>134</v>
      </c>
      <c r="LYK22" s="240" t="s">
        <v>134</v>
      </c>
      <c r="LYL22" s="240" t="s">
        <v>134</v>
      </c>
      <c r="LYM22" s="240" t="s">
        <v>134</v>
      </c>
      <c r="LYN22" s="240" t="s">
        <v>134</v>
      </c>
      <c r="LYO22" s="240" t="s">
        <v>134</v>
      </c>
      <c r="LYP22" s="240" t="s">
        <v>134</v>
      </c>
      <c r="LYQ22" s="240" t="s">
        <v>134</v>
      </c>
      <c r="LYR22" s="240" t="s">
        <v>134</v>
      </c>
      <c r="LYS22" s="240" t="s">
        <v>134</v>
      </c>
      <c r="LYT22" s="240" t="s">
        <v>134</v>
      </c>
      <c r="LYU22" s="240" t="s">
        <v>134</v>
      </c>
      <c r="LYV22" s="240" t="s">
        <v>134</v>
      </c>
      <c r="LYW22" s="240" t="s">
        <v>134</v>
      </c>
      <c r="LYX22" s="240" t="s">
        <v>134</v>
      </c>
      <c r="LYY22" s="240" t="s">
        <v>134</v>
      </c>
      <c r="LYZ22" s="240" t="s">
        <v>134</v>
      </c>
      <c r="LZA22" s="240" t="s">
        <v>134</v>
      </c>
      <c r="LZB22" s="240" t="s">
        <v>134</v>
      </c>
      <c r="LZC22" s="240" t="s">
        <v>134</v>
      </c>
      <c r="LZD22" s="240" t="s">
        <v>134</v>
      </c>
      <c r="LZE22" s="240" t="s">
        <v>134</v>
      </c>
      <c r="LZF22" s="240" t="s">
        <v>134</v>
      </c>
      <c r="LZG22" s="240" t="s">
        <v>134</v>
      </c>
      <c r="LZH22" s="240" t="s">
        <v>134</v>
      </c>
      <c r="LZI22" s="240" t="s">
        <v>134</v>
      </c>
      <c r="LZJ22" s="240" t="s">
        <v>134</v>
      </c>
      <c r="LZK22" s="240" t="s">
        <v>134</v>
      </c>
      <c r="LZL22" s="240" t="s">
        <v>134</v>
      </c>
      <c r="LZM22" s="240" t="s">
        <v>134</v>
      </c>
      <c r="LZN22" s="240" t="s">
        <v>134</v>
      </c>
      <c r="LZO22" s="240" t="s">
        <v>134</v>
      </c>
      <c r="LZP22" s="240" t="s">
        <v>134</v>
      </c>
      <c r="LZQ22" s="240" t="s">
        <v>134</v>
      </c>
      <c r="LZR22" s="240" t="s">
        <v>134</v>
      </c>
      <c r="LZS22" s="240" t="s">
        <v>134</v>
      </c>
      <c r="LZT22" s="240" t="s">
        <v>134</v>
      </c>
      <c r="LZU22" s="240" t="s">
        <v>134</v>
      </c>
      <c r="LZV22" s="240" t="s">
        <v>134</v>
      </c>
      <c r="LZW22" s="240" t="s">
        <v>134</v>
      </c>
      <c r="LZX22" s="240" t="s">
        <v>134</v>
      </c>
      <c r="LZY22" s="240" t="s">
        <v>134</v>
      </c>
      <c r="LZZ22" s="240" t="s">
        <v>134</v>
      </c>
      <c r="MAA22" s="240" t="s">
        <v>134</v>
      </c>
      <c r="MAB22" s="240" t="s">
        <v>134</v>
      </c>
      <c r="MAC22" s="240" t="s">
        <v>134</v>
      </c>
      <c r="MAD22" s="240" t="s">
        <v>134</v>
      </c>
      <c r="MAE22" s="240" t="s">
        <v>134</v>
      </c>
      <c r="MAF22" s="240" t="s">
        <v>134</v>
      </c>
      <c r="MAG22" s="240" t="s">
        <v>134</v>
      </c>
      <c r="MAH22" s="240" t="s">
        <v>134</v>
      </c>
      <c r="MAI22" s="240" t="s">
        <v>134</v>
      </c>
      <c r="MAJ22" s="240" t="s">
        <v>134</v>
      </c>
      <c r="MAK22" s="240" t="s">
        <v>134</v>
      </c>
      <c r="MAL22" s="240" t="s">
        <v>134</v>
      </c>
      <c r="MAM22" s="240" t="s">
        <v>134</v>
      </c>
      <c r="MAN22" s="240" t="s">
        <v>134</v>
      </c>
      <c r="MAO22" s="240" t="s">
        <v>134</v>
      </c>
      <c r="MAP22" s="240" t="s">
        <v>134</v>
      </c>
      <c r="MAQ22" s="240" t="s">
        <v>134</v>
      </c>
      <c r="MAR22" s="240" t="s">
        <v>134</v>
      </c>
      <c r="MAS22" s="240" t="s">
        <v>134</v>
      </c>
      <c r="MAT22" s="240" t="s">
        <v>134</v>
      </c>
      <c r="MAU22" s="240" t="s">
        <v>134</v>
      </c>
      <c r="MAV22" s="240" t="s">
        <v>134</v>
      </c>
      <c r="MAW22" s="240" t="s">
        <v>134</v>
      </c>
      <c r="MAX22" s="240" t="s">
        <v>134</v>
      </c>
      <c r="MAY22" s="240" t="s">
        <v>134</v>
      </c>
      <c r="MAZ22" s="240" t="s">
        <v>134</v>
      </c>
      <c r="MBA22" s="240" t="s">
        <v>134</v>
      </c>
      <c r="MBB22" s="240" t="s">
        <v>134</v>
      </c>
      <c r="MBC22" s="240" t="s">
        <v>134</v>
      </c>
      <c r="MBD22" s="240" t="s">
        <v>134</v>
      </c>
      <c r="MBE22" s="240" t="s">
        <v>134</v>
      </c>
      <c r="MBF22" s="240" t="s">
        <v>134</v>
      </c>
      <c r="MBG22" s="240" t="s">
        <v>134</v>
      </c>
      <c r="MBH22" s="240" t="s">
        <v>134</v>
      </c>
      <c r="MBI22" s="240" t="s">
        <v>134</v>
      </c>
      <c r="MBJ22" s="240" t="s">
        <v>134</v>
      </c>
      <c r="MBK22" s="240" t="s">
        <v>134</v>
      </c>
      <c r="MBL22" s="240" t="s">
        <v>134</v>
      </c>
      <c r="MBM22" s="240" t="s">
        <v>134</v>
      </c>
      <c r="MBN22" s="240" t="s">
        <v>134</v>
      </c>
      <c r="MBO22" s="240" t="s">
        <v>134</v>
      </c>
      <c r="MBP22" s="240" t="s">
        <v>134</v>
      </c>
      <c r="MBQ22" s="240" t="s">
        <v>134</v>
      </c>
      <c r="MBR22" s="240" t="s">
        <v>134</v>
      </c>
      <c r="MBS22" s="240" t="s">
        <v>134</v>
      </c>
      <c r="MBT22" s="240" t="s">
        <v>134</v>
      </c>
      <c r="MBU22" s="240" t="s">
        <v>134</v>
      </c>
      <c r="MBV22" s="240" t="s">
        <v>134</v>
      </c>
      <c r="MBW22" s="240" t="s">
        <v>134</v>
      </c>
      <c r="MBX22" s="240" t="s">
        <v>134</v>
      </c>
      <c r="MBY22" s="240" t="s">
        <v>134</v>
      </c>
      <c r="MBZ22" s="240" t="s">
        <v>134</v>
      </c>
      <c r="MCA22" s="240" t="s">
        <v>134</v>
      </c>
      <c r="MCB22" s="240" t="s">
        <v>134</v>
      </c>
      <c r="MCC22" s="240" t="s">
        <v>134</v>
      </c>
      <c r="MCD22" s="240" t="s">
        <v>134</v>
      </c>
      <c r="MCE22" s="240" t="s">
        <v>134</v>
      </c>
      <c r="MCF22" s="240" t="s">
        <v>134</v>
      </c>
      <c r="MCG22" s="240" t="s">
        <v>134</v>
      </c>
      <c r="MCH22" s="240" t="s">
        <v>134</v>
      </c>
      <c r="MCI22" s="240" t="s">
        <v>134</v>
      </c>
      <c r="MCJ22" s="240" t="s">
        <v>134</v>
      </c>
      <c r="MCK22" s="240" t="s">
        <v>134</v>
      </c>
      <c r="MCL22" s="240" t="s">
        <v>134</v>
      </c>
      <c r="MCM22" s="240" t="s">
        <v>134</v>
      </c>
      <c r="MCN22" s="240" t="s">
        <v>134</v>
      </c>
      <c r="MCO22" s="240" t="s">
        <v>134</v>
      </c>
      <c r="MCP22" s="240" t="s">
        <v>134</v>
      </c>
      <c r="MCQ22" s="240" t="s">
        <v>134</v>
      </c>
      <c r="MCR22" s="240" t="s">
        <v>134</v>
      </c>
      <c r="MCS22" s="240" t="s">
        <v>134</v>
      </c>
      <c r="MCT22" s="240" t="s">
        <v>134</v>
      </c>
      <c r="MCU22" s="240" t="s">
        <v>134</v>
      </c>
      <c r="MCV22" s="240" t="s">
        <v>134</v>
      </c>
      <c r="MCW22" s="240" t="s">
        <v>134</v>
      </c>
      <c r="MCX22" s="240" t="s">
        <v>134</v>
      </c>
      <c r="MCY22" s="240" t="s">
        <v>134</v>
      </c>
      <c r="MCZ22" s="240" t="s">
        <v>134</v>
      </c>
      <c r="MDA22" s="240" t="s">
        <v>134</v>
      </c>
      <c r="MDB22" s="240" t="s">
        <v>134</v>
      </c>
      <c r="MDC22" s="240" t="s">
        <v>134</v>
      </c>
      <c r="MDD22" s="240" t="s">
        <v>134</v>
      </c>
      <c r="MDE22" s="240" t="s">
        <v>134</v>
      </c>
      <c r="MDF22" s="240" t="s">
        <v>134</v>
      </c>
      <c r="MDG22" s="240" t="s">
        <v>134</v>
      </c>
      <c r="MDH22" s="240" t="s">
        <v>134</v>
      </c>
      <c r="MDI22" s="240" t="s">
        <v>134</v>
      </c>
      <c r="MDJ22" s="240" t="s">
        <v>134</v>
      </c>
      <c r="MDK22" s="240" t="s">
        <v>134</v>
      </c>
      <c r="MDL22" s="240" t="s">
        <v>134</v>
      </c>
      <c r="MDM22" s="240" t="s">
        <v>134</v>
      </c>
      <c r="MDN22" s="240" t="s">
        <v>134</v>
      </c>
      <c r="MDO22" s="240" t="s">
        <v>134</v>
      </c>
      <c r="MDP22" s="240" t="s">
        <v>134</v>
      </c>
      <c r="MDQ22" s="240" t="s">
        <v>134</v>
      </c>
      <c r="MDR22" s="240" t="s">
        <v>134</v>
      </c>
      <c r="MDS22" s="240" t="s">
        <v>134</v>
      </c>
      <c r="MDT22" s="240" t="s">
        <v>134</v>
      </c>
      <c r="MDU22" s="240" t="s">
        <v>134</v>
      </c>
      <c r="MDV22" s="240" t="s">
        <v>134</v>
      </c>
      <c r="MDW22" s="240" t="s">
        <v>134</v>
      </c>
      <c r="MDX22" s="240" t="s">
        <v>134</v>
      </c>
      <c r="MDY22" s="240" t="s">
        <v>134</v>
      </c>
      <c r="MDZ22" s="240" t="s">
        <v>134</v>
      </c>
      <c r="MEA22" s="240" t="s">
        <v>134</v>
      </c>
      <c r="MEB22" s="240" t="s">
        <v>134</v>
      </c>
      <c r="MEC22" s="240" t="s">
        <v>134</v>
      </c>
      <c r="MED22" s="240" t="s">
        <v>134</v>
      </c>
      <c r="MEE22" s="240" t="s">
        <v>134</v>
      </c>
      <c r="MEF22" s="240" t="s">
        <v>134</v>
      </c>
      <c r="MEG22" s="240" t="s">
        <v>134</v>
      </c>
      <c r="MEH22" s="240" t="s">
        <v>134</v>
      </c>
      <c r="MEI22" s="240" t="s">
        <v>134</v>
      </c>
      <c r="MEJ22" s="240" t="s">
        <v>134</v>
      </c>
      <c r="MEK22" s="240" t="s">
        <v>134</v>
      </c>
      <c r="MEL22" s="240" t="s">
        <v>134</v>
      </c>
      <c r="MEM22" s="240" t="s">
        <v>134</v>
      </c>
      <c r="MEN22" s="240" t="s">
        <v>134</v>
      </c>
      <c r="MEO22" s="240" t="s">
        <v>134</v>
      </c>
      <c r="MEP22" s="240" t="s">
        <v>134</v>
      </c>
      <c r="MEQ22" s="240" t="s">
        <v>134</v>
      </c>
      <c r="MER22" s="240" t="s">
        <v>134</v>
      </c>
      <c r="MES22" s="240" t="s">
        <v>134</v>
      </c>
      <c r="MET22" s="240" t="s">
        <v>134</v>
      </c>
      <c r="MEU22" s="240" t="s">
        <v>134</v>
      </c>
      <c r="MEV22" s="240" t="s">
        <v>134</v>
      </c>
      <c r="MEW22" s="240" t="s">
        <v>134</v>
      </c>
      <c r="MEX22" s="240" t="s">
        <v>134</v>
      </c>
      <c r="MEY22" s="240" t="s">
        <v>134</v>
      </c>
      <c r="MEZ22" s="240" t="s">
        <v>134</v>
      </c>
      <c r="MFA22" s="240" t="s">
        <v>134</v>
      </c>
      <c r="MFB22" s="240" t="s">
        <v>134</v>
      </c>
      <c r="MFC22" s="240" t="s">
        <v>134</v>
      </c>
      <c r="MFD22" s="240" t="s">
        <v>134</v>
      </c>
      <c r="MFE22" s="240" t="s">
        <v>134</v>
      </c>
      <c r="MFF22" s="240" t="s">
        <v>134</v>
      </c>
      <c r="MFG22" s="240" t="s">
        <v>134</v>
      </c>
      <c r="MFH22" s="240" t="s">
        <v>134</v>
      </c>
      <c r="MFI22" s="240" t="s">
        <v>134</v>
      </c>
      <c r="MFJ22" s="240" t="s">
        <v>134</v>
      </c>
      <c r="MFK22" s="240" t="s">
        <v>134</v>
      </c>
      <c r="MFL22" s="240" t="s">
        <v>134</v>
      </c>
      <c r="MFM22" s="240" t="s">
        <v>134</v>
      </c>
      <c r="MFN22" s="240" t="s">
        <v>134</v>
      </c>
      <c r="MFO22" s="240" t="s">
        <v>134</v>
      </c>
      <c r="MFP22" s="240" t="s">
        <v>134</v>
      </c>
      <c r="MFQ22" s="240" t="s">
        <v>134</v>
      </c>
      <c r="MFR22" s="240" t="s">
        <v>134</v>
      </c>
      <c r="MFS22" s="240" t="s">
        <v>134</v>
      </c>
      <c r="MFT22" s="240" t="s">
        <v>134</v>
      </c>
      <c r="MFU22" s="240" t="s">
        <v>134</v>
      </c>
      <c r="MFV22" s="240" t="s">
        <v>134</v>
      </c>
      <c r="MFW22" s="240" t="s">
        <v>134</v>
      </c>
      <c r="MFX22" s="240" t="s">
        <v>134</v>
      </c>
      <c r="MFY22" s="240" t="s">
        <v>134</v>
      </c>
      <c r="MFZ22" s="240" t="s">
        <v>134</v>
      </c>
      <c r="MGA22" s="240" t="s">
        <v>134</v>
      </c>
      <c r="MGB22" s="240" t="s">
        <v>134</v>
      </c>
      <c r="MGC22" s="240" t="s">
        <v>134</v>
      </c>
      <c r="MGD22" s="240" t="s">
        <v>134</v>
      </c>
      <c r="MGE22" s="240" t="s">
        <v>134</v>
      </c>
      <c r="MGF22" s="240" t="s">
        <v>134</v>
      </c>
      <c r="MGG22" s="240" t="s">
        <v>134</v>
      </c>
      <c r="MGH22" s="240" t="s">
        <v>134</v>
      </c>
      <c r="MGI22" s="240" t="s">
        <v>134</v>
      </c>
      <c r="MGJ22" s="240" t="s">
        <v>134</v>
      </c>
      <c r="MGK22" s="240" t="s">
        <v>134</v>
      </c>
      <c r="MGL22" s="240" t="s">
        <v>134</v>
      </c>
      <c r="MGM22" s="240" t="s">
        <v>134</v>
      </c>
      <c r="MGN22" s="240" t="s">
        <v>134</v>
      </c>
      <c r="MGO22" s="240" t="s">
        <v>134</v>
      </c>
      <c r="MGP22" s="240" t="s">
        <v>134</v>
      </c>
      <c r="MGQ22" s="240" t="s">
        <v>134</v>
      </c>
      <c r="MGR22" s="240" t="s">
        <v>134</v>
      </c>
      <c r="MGS22" s="240" t="s">
        <v>134</v>
      </c>
      <c r="MGT22" s="240" t="s">
        <v>134</v>
      </c>
      <c r="MGU22" s="240" t="s">
        <v>134</v>
      </c>
      <c r="MGV22" s="240" t="s">
        <v>134</v>
      </c>
      <c r="MGW22" s="240" t="s">
        <v>134</v>
      </c>
      <c r="MGX22" s="240" t="s">
        <v>134</v>
      </c>
      <c r="MGY22" s="240" t="s">
        <v>134</v>
      </c>
      <c r="MGZ22" s="240" t="s">
        <v>134</v>
      </c>
      <c r="MHA22" s="240" t="s">
        <v>134</v>
      </c>
      <c r="MHB22" s="240" t="s">
        <v>134</v>
      </c>
      <c r="MHC22" s="240" t="s">
        <v>134</v>
      </c>
      <c r="MHD22" s="240" t="s">
        <v>134</v>
      </c>
      <c r="MHE22" s="240" t="s">
        <v>134</v>
      </c>
      <c r="MHF22" s="240" t="s">
        <v>134</v>
      </c>
      <c r="MHG22" s="240" t="s">
        <v>134</v>
      </c>
      <c r="MHH22" s="240" t="s">
        <v>134</v>
      </c>
      <c r="MHI22" s="240" t="s">
        <v>134</v>
      </c>
      <c r="MHJ22" s="240" t="s">
        <v>134</v>
      </c>
      <c r="MHK22" s="240" t="s">
        <v>134</v>
      </c>
      <c r="MHL22" s="240" t="s">
        <v>134</v>
      </c>
      <c r="MHM22" s="240" t="s">
        <v>134</v>
      </c>
      <c r="MHN22" s="240" t="s">
        <v>134</v>
      </c>
      <c r="MHO22" s="240" t="s">
        <v>134</v>
      </c>
      <c r="MHP22" s="240" t="s">
        <v>134</v>
      </c>
      <c r="MHQ22" s="240" t="s">
        <v>134</v>
      </c>
      <c r="MHR22" s="240" t="s">
        <v>134</v>
      </c>
      <c r="MHS22" s="240" t="s">
        <v>134</v>
      </c>
      <c r="MHT22" s="240" t="s">
        <v>134</v>
      </c>
      <c r="MHU22" s="240" t="s">
        <v>134</v>
      </c>
      <c r="MHV22" s="240" t="s">
        <v>134</v>
      </c>
      <c r="MHW22" s="240" t="s">
        <v>134</v>
      </c>
      <c r="MHX22" s="240" t="s">
        <v>134</v>
      </c>
      <c r="MHY22" s="240" t="s">
        <v>134</v>
      </c>
      <c r="MHZ22" s="240" t="s">
        <v>134</v>
      </c>
      <c r="MIA22" s="240" t="s">
        <v>134</v>
      </c>
      <c r="MIB22" s="240" t="s">
        <v>134</v>
      </c>
      <c r="MIC22" s="240" t="s">
        <v>134</v>
      </c>
      <c r="MID22" s="240" t="s">
        <v>134</v>
      </c>
      <c r="MIE22" s="240" t="s">
        <v>134</v>
      </c>
      <c r="MIF22" s="240" t="s">
        <v>134</v>
      </c>
      <c r="MIG22" s="240" t="s">
        <v>134</v>
      </c>
      <c r="MIH22" s="240" t="s">
        <v>134</v>
      </c>
      <c r="MII22" s="240" t="s">
        <v>134</v>
      </c>
      <c r="MIJ22" s="240" t="s">
        <v>134</v>
      </c>
      <c r="MIK22" s="240" t="s">
        <v>134</v>
      </c>
      <c r="MIL22" s="240" t="s">
        <v>134</v>
      </c>
      <c r="MIM22" s="240" t="s">
        <v>134</v>
      </c>
      <c r="MIN22" s="240" t="s">
        <v>134</v>
      </c>
      <c r="MIO22" s="240" t="s">
        <v>134</v>
      </c>
      <c r="MIP22" s="240" t="s">
        <v>134</v>
      </c>
      <c r="MIQ22" s="240" t="s">
        <v>134</v>
      </c>
      <c r="MIR22" s="240" t="s">
        <v>134</v>
      </c>
      <c r="MIS22" s="240" t="s">
        <v>134</v>
      </c>
      <c r="MIT22" s="240" t="s">
        <v>134</v>
      </c>
      <c r="MIU22" s="240" t="s">
        <v>134</v>
      </c>
      <c r="MIV22" s="240" t="s">
        <v>134</v>
      </c>
      <c r="MIW22" s="240" t="s">
        <v>134</v>
      </c>
      <c r="MIX22" s="240" t="s">
        <v>134</v>
      </c>
      <c r="MIY22" s="240" t="s">
        <v>134</v>
      </c>
      <c r="MIZ22" s="240" t="s">
        <v>134</v>
      </c>
      <c r="MJA22" s="240" t="s">
        <v>134</v>
      </c>
      <c r="MJB22" s="240" t="s">
        <v>134</v>
      </c>
      <c r="MJC22" s="240" t="s">
        <v>134</v>
      </c>
      <c r="MJD22" s="240" t="s">
        <v>134</v>
      </c>
      <c r="MJE22" s="240" t="s">
        <v>134</v>
      </c>
      <c r="MJF22" s="240" t="s">
        <v>134</v>
      </c>
      <c r="MJG22" s="240" t="s">
        <v>134</v>
      </c>
      <c r="MJH22" s="240" t="s">
        <v>134</v>
      </c>
      <c r="MJI22" s="240" t="s">
        <v>134</v>
      </c>
      <c r="MJJ22" s="240" t="s">
        <v>134</v>
      </c>
      <c r="MJK22" s="240" t="s">
        <v>134</v>
      </c>
      <c r="MJL22" s="240" t="s">
        <v>134</v>
      </c>
      <c r="MJM22" s="240" t="s">
        <v>134</v>
      </c>
      <c r="MJN22" s="240" t="s">
        <v>134</v>
      </c>
      <c r="MJO22" s="240" t="s">
        <v>134</v>
      </c>
      <c r="MJP22" s="240" t="s">
        <v>134</v>
      </c>
      <c r="MJQ22" s="240" t="s">
        <v>134</v>
      </c>
      <c r="MJR22" s="240" t="s">
        <v>134</v>
      </c>
      <c r="MJS22" s="240" t="s">
        <v>134</v>
      </c>
      <c r="MJT22" s="240" t="s">
        <v>134</v>
      </c>
      <c r="MJU22" s="240" t="s">
        <v>134</v>
      </c>
      <c r="MJV22" s="240" t="s">
        <v>134</v>
      </c>
      <c r="MJW22" s="240" t="s">
        <v>134</v>
      </c>
      <c r="MJX22" s="240" t="s">
        <v>134</v>
      </c>
      <c r="MJY22" s="240" t="s">
        <v>134</v>
      </c>
      <c r="MJZ22" s="240" t="s">
        <v>134</v>
      </c>
      <c r="MKA22" s="240" t="s">
        <v>134</v>
      </c>
      <c r="MKB22" s="240" t="s">
        <v>134</v>
      </c>
      <c r="MKC22" s="240" t="s">
        <v>134</v>
      </c>
      <c r="MKD22" s="240" t="s">
        <v>134</v>
      </c>
      <c r="MKE22" s="240" t="s">
        <v>134</v>
      </c>
      <c r="MKF22" s="240" t="s">
        <v>134</v>
      </c>
      <c r="MKG22" s="240" t="s">
        <v>134</v>
      </c>
      <c r="MKH22" s="240" t="s">
        <v>134</v>
      </c>
      <c r="MKI22" s="240" t="s">
        <v>134</v>
      </c>
      <c r="MKJ22" s="240" t="s">
        <v>134</v>
      </c>
      <c r="MKK22" s="240" t="s">
        <v>134</v>
      </c>
      <c r="MKL22" s="240" t="s">
        <v>134</v>
      </c>
      <c r="MKM22" s="240" t="s">
        <v>134</v>
      </c>
      <c r="MKN22" s="240" t="s">
        <v>134</v>
      </c>
      <c r="MKO22" s="240" t="s">
        <v>134</v>
      </c>
      <c r="MKP22" s="240" t="s">
        <v>134</v>
      </c>
      <c r="MKQ22" s="240" t="s">
        <v>134</v>
      </c>
      <c r="MKR22" s="240" t="s">
        <v>134</v>
      </c>
      <c r="MKS22" s="240" t="s">
        <v>134</v>
      </c>
      <c r="MKT22" s="240" t="s">
        <v>134</v>
      </c>
      <c r="MKU22" s="240" t="s">
        <v>134</v>
      </c>
      <c r="MKV22" s="240" t="s">
        <v>134</v>
      </c>
      <c r="MKW22" s="240" t="s">
        <v>134</v>
      </c>
      <c r="MKX22" s="240" t="s">
        <v>134</v>
      </c>
      <c r="MKY22" s="240" t="s">
        <v>134</v>
      </c>
      <c r="MKZ22" s="240" t="s">
        <v>134</v>
      </c>
      <c r="MLA22" s="240" t="s">
        <v>134</v>
      </c>
      <c r="MLB22" s="240" t="s">
        <v>134</v>
      </c>
      <c r="MLC22" s="240" t="s">
        <v>134</v>
      </c>
      <c r="MLD22" s="240" t="s">
        <v>134</v>
      </c>
      <c r="MLE22" s="240" t="s">
        <v>134</v>
      </c>
      <c r="MLF22" s="240" t="s">
        <v>134</v>
      </c>
      <c r="MLG22" s="240" t="s">
        <v>134</v>
      </c>
      <c r="MLH22" s="240" t="s">
        <v>134</v>
      </c>
      <c r="MLI22" s="240" t="s">
        <v>134</v>
      </c>
      <c r="MLJ22" s="240" t="s">
        <v>134</v>
      </c>
      <c r="MLK22" s="240" t="s">
        <v>134</v>
      </c>
      <c r="MLL22" s="240" t="s">
        <v>134</v>
      </c>
      <c r="MLM22" s="240" t="s">
        <v>134</v>
      </c>
      <c r="MLN22" s="240" t="s">
        <v>134</v>
      </c>
      <c r="MLO22" s="240" t="s">
        <v>134</v>
      </c>
      <c r="MLP22" s="240" t="s">
        <v>134</v>
      </c>
      <c r="MLQ22" s="240" t="s">
        <v>134</v>
      </c>
      <c r="MLR22" s="240" t="s">
        <v>134</v>
      </c>
      <c r="MLS22" s="240" t="s">
        <v>134</v>
      </c>
      <c r="MLT22" s="240" t="s">
        <v>134</v>
      </c>
      <c r="MLU22" s="240" t="s">
        <v>134</v>
      </c>
      <c r="MLV22" s="240" t="s">
        <v>134</v>
      </c>
      <c r="MLW22" s="240" t="s">
        <v>134</v>
      </c>
      <c r="MLX22" s="240" t="s">
        <v>134</v>
      </c>
      <c r="MLY22" s="240" t="s">
        <v>134</v>
      </c>
      <c r="MLZ22" s="240" t="s">
        <v>134</v>
      </c>
      <c r="MMA22" s="240" t="s">
        <v>134</v>
      </c>
      <c r="MMB22" s="240" t="s">
        <v>134</v>
      </c>
      <c r="MMC22" s="240" t="s">
        <v>134</v>
      </c>
      <c r="MMD22" s="240" t="s">
        <v>134</v>
      </c>
      <c r="MME22" s="240" t="s">
        <v>134</v>
      </c>
      <c r="MMF22" s="240" t="s">
        <v>134</v>
      </c>
      <c r="MMG22" s="240" t="s">
        <v>134</v>
      </c>
      <c r="MMH22" s="240" t="s">
        <v>134</v>
      </c>
      <c r="MMI22" s="240" t="s">
        <v>134</v>
      </c>
      <c r="MMJ22" s="240" t="s">
        <v>134</v>
      </c>
      <c r="MMK22" s="240" t="s">
        <v>134</v>
      </c>
      <c r="MML22" s="240" t="s">
        <v>134</v>
      </c>
      <c r="MMM22" s="240" t="s">
        <v>134</v>
      </c>
      <c r="MMN22" s="240" t="s">
        <v>134</v>
      </c>
      <c r="MMO22" s="240" t="s">
        <v>134</v>
      </c>
      <c r="MMP22" s="240" t="s">
        <v>134</v>
      </c>
      <c r="MMQ22" s="240" t="s">
        <v>134</v>
      </c>
      <c r="MMR22" s="240" t="s">
        <v>134</v>
      </c>
      <c r="MMS22" s="240" t="s">
        <v>134</v>
      </c>
      <c r="MMT22" s="240" t="s">
        <v>134</v>
      </c>
      <c r="MMU22" s="240" t="s">
        <v>134</v>
      </c>
      <c r="MMV22" s="240" t="s">
        <v>134</v>
      </c>
      <c r="MMW22" s="240" t="s">
        <v>134</v>
      </c>
      <c r="MMX22" s="240" t="s">
        <v>134</v>
      </c>
      <c r="MMY22" s="240" t="s">
        <v>134</v>
      </c>
      <c r="MMZ22" s="240" t="s">
        <v>134</v>
      </c>
      <c r="MNA22" s="240" t="s">
        <v>134</v>
      </c>
      <c r="MNB22" s="240" t="s">
        <v>134</v>
      </c>
      <c r="MNC22" s="240" t="s">
        <v>134</v>
      </c>
      <c r="MND22" s="240" t="s">
        <v>134</v>
      </c>
      <c r="MNE22" s="240" t="s">
        <v>134</v>
      </c>
      <c r="MNF22" s="240" t="s">
        <v>134</v>
      </c>
      <c r="MNG22" s="240" t="s">
        <v>134</v>
      </c>
      <c r="MNH22" s="240" t="s">
        <v>134</v>
      </c>
      <c r="MNI22" s="240" t="s">
        <v>134</v>
      </c>
      <c r="MNJ22" s="240" t="s">
        <v>134</v>
      </c>
      <c r="MNK22" s="240" t="s">
        <v>134</v>
      </c>
      <c r="MNL22" s="240" t="s">
        <v>134</v>
      </c>
      <c r="MNM22" s="240" t="s">
        <v>134</v>
      </c>
      <c r="MNN22" s="240" t="s">
        <v>134</v>
      </c>
      <c r="MNO22" s="240" t="s">
        <v>134</v>
      </c>
      <c r="MNP22" s="240" t="s">
        <v>134</v>
      </c>
      <c r="MNQ22" s="240" t="s">
        <v>134</v>
      </c>
      <c r="MNR22" s="240" t="s">
        <v>134</v>
      </c>
      <c r="MNS22" s="240" t="s">
        <v>134</v>
      </c>
      <c r="MNT22" s="240" t="s">
        <v>134</v>
      </c>
      <c r="MNU22" s="240" t="s">
        <v>134</v>
      </c>
      <c r="MNV22" s="240" t="s">
        <v>134</v>
      </c>
      <c r="MNW22" s="240" t="s">
        <v>134</v>
      </c>
      <c r="MNX22" s="240" t="s">
        <v>134</v>
      </c>
      <c r="MNY22" s="240" t="s">
        <v>134</v>
      </c>
      <c r="MNZ22" s="240" t="s">
        <v>134</v>
      </c>
      <c r="MOA22" s="240" t="s">
        <v>134</v>
      </c>
      <c r="MOB22" s="240" t="s">
        <v>134</v>
      </c>
      <c r="MOC22" s="240" t="s">
        <v>134</v>
      </c>
      <c r="MOD22" s="240" t="s">
        <v>134</v>
      </c>
      <c r="MOE22" s="240" t="s">
        <v>134</v>
      </c>
      <c r="MOF22" s="240" t="s">
        <v>134</v>
      </c>
      <c r="MOG22" s="240" t="s">
        <v>134</v>
      </c>
      <c r="MOH22" s="240" t="s">
        <v>134</v>
      </c>
      <c r="MOI22" s="240" t="s">
        <v>134</v>
      </c>
      <c r="MOJ22" s="240" t="s">
        <v>134</v>
      </c>
      <c r="MOK22" s="240" t="s">
        <v>134</v>
      </c>
      <c r="MOL22" s="240" t="s">
        <v>134</v>
      </c>
      <c r="MOM22" s="240" t="s">
        <v>134</v>
      </c>
      <c r="MON22" s="240" t="s">
        <v>134</v>
      </c>
      <c r="MOO22" s="240" t="s">
        <v>134</v>
      </c>
      <c r="MOP22" s="240" t="s">
        <v>134</v>
      </c>
      <c r="MOQ22" s="240" t="s">
        <v>134</v>
      </c>
      <c r="MOR22" s="240" t="s">
        <v>134</v>
      </c>
      <c r="MOS22" s="240" t="s">
        <v>134</v>
      </c>
      <c r="MOT22" s="240" t="s">
        <v>134</v>
      </c>
      <c r="MOU22" s="240" t="s">
        <v>134</v>
      </c>
      <c r="MOV22" s="240" t="s">
        <v>134</v>
      </c>
      <c r="MOW22" s="240" t="s">
        <v>134</v>
      </c>
      <c r="MOX22" s="240" t="s">
        <v>134</v>
      </c>
      <c r="MOY22" s="240" t="s">
        <v>134</v>
      </c>
      <c r="MOZ22" s="240" t="s">
        <v>134</v>
      </c>
      <c r="MPA22" s="240" t="s">
        <v>134</v>
      </c>
      <c r="MPB22" s="240" t="s">
        <v>134</v>
      </c>
      <c r="MPC22" s="240" t="s">
        <v>134</v>
      </c>
      <c r="MPD22" s="240" t="s">
        <v>134</v>
      </c>
      <c r="MPE22" s="240" t="s">
        <v>134</v>
      </c>
      <c r="MPF22" s="240" t="s">
        <v>134</v>
      </c>
      <c r="MPG22" s="240" t="s">
        <v>134</v>
      </c>
      <c r="MPH22" s="240" t="s">
        <v>134</v>
      </c>
      <c r="MPI22" s="240" t="s">
        <v>134</v>
      </c>
      <c r="MPJ22" s="240" t="s">
        <v>134</v>
      </c>
      <c r="MPK22" s="240" t="s">
        <v>134</v>
      </c>
      <c r="MPL22" s="240" t="s">
        <v>134</v>
      </c>
      <c r="MPM22" s="240" t="s">
        <v>134</v>
      </c>
      <c r="MPN22" s="240" t="s">
        <v>134</v>
      </c>
      <c r="MPO22" s="240" t="s">
        <v>134</v>
      </c>
      <c r="MPP22" s="240" t="s">
        <v>134</v>
      </c>
      <c r="MPQ22" s="240" t="s">
        <v>134</v>
      </c>
      <c r="MPR22" s="240" t="s">
        <v>134</v>
      </c>
      <c r="MPS22" s="240" t="s">
        <v>134</v>
      </c>
      <c r="MPT22" s="240" t="s">
        <v>134</v>
      </c>
      <c r="MPU22" s="240" t="s">
        <v>134</v>
      </c>
      <c r="MPV22" s="240" t="s">
        <v>134</v>
      </c>
      <c r="MPW22" s="240" t="s">
        <v>134</v>
      </c>
      <c r="MPX22" s="240" t="s">
        <v>134</v>
      </c>
      <c r="MPY22" s="240" t="s">
        <v>134</v>
      </c>
      <c r="MPZ22" s="240" t="s">
        <v>134</v>
      </c>
      <c r="MQA22" s="240" t="s">
        <v>134</v>
      </c>
      <c r="MQB22" s="240" t="s">
        <v>134</v>
      </c>
      <c r="MQC22" s="240" t="s">
        <v>134</v>
      </c>
      <c r="MQD22" s="240" t="s">
        <v>134</v>
      </c>
      <c r="MQE22" s="240" t="s">
        <v>134</v>
      </c>
      <c r="MQF22" s="240" t="s">
        <v>134</v>
      </c>
      <c r="MQG22" s="240" t="s">
        <v>134</v>
      </c>
      <c r="MQH22" s="240" t="s">
        <v>134</v>
      </c>
      <c r="MQI22" s="240" t="s">
        <v>134</v>
      </c>
      <c r="MQJ22" s="240" t="s">
        <v>134</v>
      </c>
      <c r="MQK22" s="240" t="s">
        <v>134</v>
      </c>
      <c r="MQL22" s="240" t="s">
        <v>134</v>
      </c>
      <c r="MQM22" s="240" t="s">
        <v>134</v>
      </c>
      <c r="MQN22" s="240" t="s">
        <v>134</v>
      </c>
      <c r="MQO22" s="240" t="s">
        <v>134</v>
      </c>
      <c r="MQP22" s="240" t="s">
        <v>134</v>
      </c>
      <c r="MQQ22" s="240" t="s">
        <v>134</v>
      </c>
      <c r="MQR22" s="240" t="s">
        <v>134</v>
      </c>
      <c r="MQS22" s="240" t="s">
        <v>134</v>
      </c>
      <c r="MQT22" s="240" t="s">
        <v>134</v>
      </c>
      <c r="MQU22" s="240" t="s">
        <v>134</v>
      </c>
      <c r="MQV22" s="240" t="s">
        <v>134</v>
      </c>
      <c r="MQW22" s="240" t="s">
        <v>134</v>
      </c>
      <c r="MQX22" s="240" t="s">
        <v>134</v>
      </c>
      <c r="MQY22" s="240" t="s">
        <v>134</v>
      </c>
      <c r="MQZ22" s="240" t="s">
        <v>134</v>
      </c>
      <c r="MRA22" s="240" t="s">
        <v>134</v>
      </c>
      <c r="MRB22" s="240" t="s">
        <v>134</v>
      </c>
      <c r="MRC22" s="240" t="s">
        <v>134</v>
      </c>
      <c r="MRD22" s="240" t="s">
        <v>134</v>
      </c>
      <c r="MRE22" s="240" t="s">
        <v>134</v>
      </c>
      <c r="MRF22" s="240" t="s">
        <v>134</v>
      </c>
      <c r="MRG22" s="240" t="s">
        <v>134</v>
      </c>
      <c r="MRH22" s="240" t="s">
        <v>134</v>
      </c>
      <c r="MRI22" s="240" t="s">
        <v>134</v>
      </c>
      <c r="MRJ22" s="240" t="s">
        <v>134</v>
      </c>
      <c r="MRK22" s="240" t="s">
        <v>134</v>
      </c>
      <c r="MRL22" s="240" t="s">
        <v>134</v>
      </c>
      <c r="MRM22" s="240" t="s">
        <v>134</v>
      </c>
      <c r="MRN22" s="240" t="s">
        <v>134</v>
      </c>
      <c r="MRO22" s="240" t="s">
        <v>134</v>
      </c>
      <c r="MRP22" s="240" t="s">
        <v>134</v>
      </c>
      <c r="MRQ22" s="240" t="s">
        <v>134</v>
      </c>
      <c r="MRR22" s="240" t="s">
        <v>134</v>
      </c>
      <c r="MRS22" s="240" t="s">
        <v>134</v>
      </c>
      <c r="MRT22" s="240" t="s">
        <v>134</v>
      </c>
      <c r="MRU22" s="240" t="s">
        <v>134</v>
      </c>
      <c r="MRV22" s="240" t="s">
        <v>134</v>
      </c>
      <c r="MRW22" s="240" t="s">
        <v>134</v>
      </c>
      <c r="MRX22" s="240" t="s">
        <v>134</v>
      </c>
      <c r="MRY22" s="240" t="s">
        <v>134</v>
      </c>
      <c r="MRZ22" s="240" t="s">
        <v>134</v>
      </c>
      <c r="MSA22" s="240" t="s">
        <v>134</v>
      </c>
      <c r="MSB22" s="240" t="s">
        <v>134</v>
      </c>
      <c r="MSC22" s="240" t="s">
        <v>134</v>
      </c>
      <c r="MSD22" s="240" t="s">
        <v>134</v>
      </c>
      <c r="MSE22" s="240" t="s">
        <v>134</v>
      </c>
      <c r="MSF22" s="240" t="s">
        <v>134</v>
      </c>
      <c r="MSG22" s="240" t="s">
        <v>134</v>
      </c>
      <c r="MSH22" s="240" t="s">
        <v>134</v>
      </c>
      <c r="MSI22" s="240" t="s">
        <v>134</v>
      </c>
      <c r="MSJ22" s="240" t="s">
        <v>134</v>
      </c>
      <c r="MSK22" s="240" t="s">
        <v>134</v>
      </c>
      <c r="MSL22" s="240" t="s">
        <v>134</v>
      </c>
      <c r="MSM22" s="240" t="s">
        <v>134</v>
      </c>
      <c r="MSN22" s="240" t="s">
        <v>134</v>
      </c>
      <c r="MSO22" s="240" t="s">
        <v>134</v>
      </c>
      <c r="MSP22" s="240" t="s">
        <v>134</v>
      </c>
      <c r="MSQ22" s="240" t="s">
        <v>134</v>
      </c>
      <c r="MSR22" s="240" t="s">
        <v>134</v>
      </c>
      <c r="MSS22" s="240" t="s">
        <v>134</v>
      </c>
      <c r="MST22" s="240" t="s">
        <v>134</v>
      </c>
      <c r="MSU22" s="240" t="s">
        <v>134</v>
      </c>
      <c r="MSV22" s="240" t="s">
        <v>134</v>
      </c>
      <c r="MSW22" s="240" t="s">
        <v>134</v>
      </c>
      <c r="MSX22" s="240" t="s">
        <v>134</v>
      </c>
      <c r="MSY22" s="240" t="s">
        <v>134</v>
      </c>
      <c r="MSZ22" s="240" t="s">
        <v>134</v>
      </c>
      <c r="MTA22" s="240" t="s">
        <v>134</v>
      </c>
      <c r="MTB22" s="240" t="s">
        <v>134</v>
      </c>
      <c r="MTC22" s="240" t="s">
        <v>134</v>
      </c>
      <c r="MTD22" s="240" t="s">
        <v>134</v>
      </c>
      <c r="MTE22" s="240" t="s">
        <v>134</v>
      </c>
      <c r="MTF22" s="240" t="s">
        <v>134</v>
      </c>
      <c r="MTG22" s="240" t="s">
        <v>134</v>
      </c>
      <c r="MTH22" s="240" t="s">
        <v>134</v>
      </c>
      <c r="MTI22" s="240" t="s">
        <v>134</v>
      </c>
      <c r="MTJ22" s="240" t="s">
        <v>134</v>
      </c>
      <c r="MTK22" s="240" t="s">
        <v>134</v>
      </c>
      <c r="MTL22" s="240" t="s">
        <v>134</v>
      </c>
      <c r="MTM22" s="240" t="s">
        <v>134</v>
      </c>
      <c r="MTN22" s="240" t="s">
        <v>134</v>
      </c>
      <c r="MTO22" s="240" t="s">
        <v>134</v>
      </c>
      <c r="MTP22" s="240" t="s">
        <v>134</v>
      </c>
      <c r="MTQ22" s="240" t="s">
        <v>134</v>
      </c>
      <c r="MTR22" s="240" t="s">
        <v>134</v>
      </c>
      <c r="MTS22" s="240" t="s">
        <v>134</v>
      </c>
      <c r="MTT22" s="240" t="s">
        <v>134</v>
      </c>
      <c r="MTU22" s="240" t="s">
        <v>134</v>
      </c>
      <c r="MTV22" s="240" t="s">
        <v>134</v>
      </c>
      <c r="MTW22" s="240" t="s">
        <v>134</v>
      </c>
      <c r="MTX22" s="240" t="s">
        <v>134</v>
      </c>
      <c r="MTY22" s="240" t="s">
        <v>134</v>
      </c>
      <c r="MTZ22" s="240" t="s">
        <v>134</v>
      </c>
      <c r="MUA22" s="240" t="s">
        <v>134</v>
      </c>
      <c r="MUB22" s="240" t="s">
        <v>134</v>
      </c>
      <c r="MUC22" s="240" t="s">
        <v>134</v>
      </c>
      <c r="MUD22" s="240" t="s">
        <v>134</v>
      </c>
      <c r="MUE22" s="240" t="s">
        <v>134</v>
      </c>
      <c r="MUF22" s="240" t="s">
        <v>134</v>
      </c>
      <c r="MUG22" s="240" t="s">
        <v>134</v>
      </c>
      <c r="MUH22" s="240" t="s">
        <v>134</v>
      </c>
      <c r="MUI22" s="240" t="s">
        <v>134</v>
      </c>
      <c r="MUJ22" s="240" t="s">
        <v>134</v>
      </c>
      <c r="MUK22" s="240" t="s">
        <v>134</v>
      </c>
      <c r="MUL22" s="240" t="s">
        <v>134</v>
      </c>
      <c r="MUM22" s="240" t="s">
        <v>134</v>
      </c>
      <c r="MUN22" s="240" t="s">
        <v>134</v>
      </c>
      <c r="MUO22" s="240" t="s">
        <v>134</v>
      </c>
      <c r="MUP22" s="240" t="s">
        <v>134</v>
      </c>
      <c r="MUQ22" s="240" t="s">
        <v>134</v>
      </c>
      <c r="MUR22" s="240" t="s">
        <v>134</v>
      </c>
      <c r="MUS22" s="240" t="s">
        <v>134</v>
      </c>
      <c r="MUT22" s="240" t="s">
        <v>134</v>
      </c>
      <c r="MUU22" s="240" t="s">
        <v>134</v>
      </c>
      <c r="MUV22" s="240" t="s">
        <v>134</v>
      </c>
      <c r="MUW22" s="240" t="s">
        <v>134</v>
      </c>
      <c r="MUX22" s="240" t="s">
        <v>134</v>
      </c>
      <c r="MUY22" s="240" t="s">
        <v>134</v>
      </c>
      <c r="MUZ22" s="240" t="s">
        <v>134</v>
      </c>
      <c r="MVA22" s="240" t="s">
        <v>134</v>
      </c>
      <c r="MVB22" s="240" t="s">
        <v>134</v>
      </c>
      <c r="MVC22" s="240" t="s">
        <v>134</v>
      </c>
      <c r="MVD22" s="240" t="s">
        <v>134</v>
      </c>
      <c r="MVE22" s="240" t="s">
        <v>134</v>
      </c>
      <c r="MVF22" s="240" t="s">
        <v>134</v>
      </c>
      <c r="MVG22" s="240" t="s">
        <v>134</v>
      </c>
      <c r="MVH22" s="240" t="s">
        <v>134</v>
      </c>
      <c r="MVI22" s="240" t="s">
        <v>134</v>
      </c>
      <c r="MVJ22" s="240" t="s">
        <v>134</v>
      </c>
      <c r="MVK22" s="240" t="s">
        <v>134</v>
      </c>
      <c r="MVL22" s="240" t="s">
        <v>134</v>
      </c>
      <c r="MVM22" s="240" t="s">
        <v>134</v>
      </c>
      <c r="MVN22" s="240" t="s">
        <v>134</v>
      </c>
      <c r="MVO22" s="240" t="s">
        <v>134</v>
      </c>
      <c r="MVP22" s="240" t="s">
        <v>134</v>
      </c>
      <c r="MVQ22" s="240" t="s">
        <v>134</v>
      </c>
      <c r="MVR22" s="240" t="s">
        <v>134</v>
      </c>
      <c r="MVS22" s="240" t="s">
        <v>134</v>
      </c>
      <c r="MVT22" s="240" t="s">
        <v>134</v>
      </c>
      <c r="MVU22" s="240" t="s">
        <v>134</v>
      </c>
      <c r="MVV22" s="240" t="s">
        <v>134</v>
      </c>
      <c r="MVW22" s="240" t="s">
        <v>134</v>
      </c>
      <c r="MVX22" s="240" t="s">
        <v>134</v>
      </c>
      <c r="MVY22" s="240" t="s">
        <v>134</v>
      </c>
      <c r="MVZ22" s="240" t="s">
        <v>134</v>
      </c>
      <c r="MWA22" s="240" t="s">
        <v>134</v>
      </c>
      <c r="MWB22" s="240" t="s">
        <v>134</v>
      </c>
      <c r="MWC22" s="240" t="s">
        <v>134</v>
      </c>
      <c r="MWD22" s="240" t="s">
        <v>134</v>
      </c>
      <c r="MWE22" s="240" t="s">
        <v>134</v>
      </c>
      <c r="MWF22" s="240" t="s">
        <v>134</v>
      </c>
      <c r="MWG22" s="240" t="s">
        <v>134</v>
      </c>
      <c r="MWH22" s="240" t="s">
        <v>134</v>
      </c>
      <c r="MWI22" s="240" t="s">
        <v>134</v>
      </c>
      <c r="MWJ22" s="240" t="s">
        <v>134</v>
      </c>
      <c r="MWK22" s="240" t="s">
        <v>134</v>
      </c>
      <c r="MWL22" s="240" t="s">
        <v>134</v>
      </c>
      <c r="MWM22" s="240" t="s">
        <v>134</v>
      </c>
      <c r="MWN22" s="240" t="s">
        <v>134</v>
      </c>
      <c r="MWO22" s="240" t="s">
        <v>134</v>
      </c>
      <c r="MWP22" s="240" t="s">
        <v>134</v>
      </c>
      <c r="MWQ22" s="240" t="s">
        <v>134</v>
      </c>
      <c r="MWR22" s="240" t="s">
        <v>134</v>
      </c>
      <c r="MWS22" s="240" t="s">
        <v>134</v>
      </c>
      <c r="MWT22" s="240" t="s">
        <v>134</v>
      </c>
      <c r="MWU22" s="240" t="s">
        <v>134</v>
      </c>
      <c r="MWV22" s="240" t="s">
        <v>134</v>
      </c>
      <c r="MWW22" s="240" t="s">
        <v>134</v>
      </c>
      <c r="MWX22" s="240" t="s">
        <v>134</v>
      </c>
      <c r="MWY22" s="240" t="s">
        <v>134</v>
      </c>
      <c r="MWZ22" s="240" t="s">
        <v>134</v>
      </c>
      <c r="MXA22" s="240" t="s">
        <v>134</v>
      </c>
      <c r="MXB22" s="240" t="s">
        <v>134</v>
      </c>
      <c r="MXC22" s="240" t="s">
        <v>134</v>
      </c>
      <c r="MXD22" s="240" t="s">
        <v>134</v>
      </c>
      <c r="MXE22" s="240" t="s">
        <v>134</v>
      </c>
      <c r="MXF22" s="240" t="s">
        <v>134</v>
      </c>
      <c r="MXG22" s="240" t="s">
        <v>134</v>
      </c>
      <c r="MXH22" s="240" t="s">
        <v>134</v>
      </c>
      <c r="MXI22" s="240" t="s">
        <v>134</v>
      </c>
      <c r="MXJ22" s="240" t="s">
        <v>134</v>
      </c>
      <c r="MXK22" s="240" t="s">
        <v>134</v>
      </c>
      <c r="MXL22" s="240" t="s">
        <v>134</v>
      </c>
      <c r="MXM22" s="240" t="s">
        <v>134</v>
      </c>
      <c r="MXN22" s="240" t="s">
        <v>134</v>
      </c>
      <c r="MXO22" s="240" t="s">
        <v>134</v>
      </c>
      <c r="MXP22" s="240" t="s">
        <v>134</v>
      </c>
      <c r="MXQ22" s="240" t="s">
        <v>134</v>
      </c>
      <c r="MXR22" s="240" t="s">
        <v>134</v>
      </c>
      <c r="MXS22" s="240" t="s">
        <v>134</v>
      </c>
      <c r="MXT22" s="240" t="s">
        <v>134</v>
      </c>
      <c r="MXU22" s="240" t="s">
        <v>134</v>
      </c>
      <c r="MXV22" s="240" t="s">
        <v>134</v>
      </c>
      <c r="MXW22" s="240" t="s">
        <v>134</v>
      </c>
      <c r="MXX22" s="240" t="s">
        <v>134</v>
      </c>
      <c r="MXY22" s="240" t="s">
        <v>134</v>
      </c>
      <c r="MXZ22" s="240" t="s">
        <v>134</v>
      </c>
      <c r="MYA22" s="240" t="s">
        <v>134</v>
      </c>
      <c r="MYB22" s="240" t="s">
        <v>134</v>
      </c>
      <c r="MYC22" s="240" t="s">
        <v>134</v>
      </c>
      <c r="MYD22" s="240" t="s">
        <v>134</v>
      </c>
      <c r="MYE22" s="240" t="s">
        <v>134</v>
      </c>
      <c r="MYF22" s="240" t="s">
        <v>134</v>
      </c>
      <c r="MYG22" s="240" t="s">
        <v>134</v>
      </c>
      <c r="MYH22" s="240" t="s">
        <v>134</v>
      </c>
      <c r="MYI22" s="240" t="s">
        <v>134</v>
      </c>
      <c r="MYJ22" s="240" t="s">
        <v>134</v>
      </c>
      <c r="MYK22" s="240" t="s">
        <v>134</v>
      </c>
      <c r="MYL22" s="240" t="s">
        <v>134</v>
      </c>
      <c r="MYM22" s="240" t="s">
        <v>134</v>
      </c>
      <c r="MYN22" s="240" t="s">
        <v>134</v>
      </c>
      <c r="MYO22" s="240" t="s">
        <v>134</v>
      </c>
      <c r="MYP22" s="240" t="s">
        <v>134</v>
      </c>
      <c r="MYQ22" s="240" t="s">
        <v>134</v>
      </c>
      <c r="MYR22" s="240" t="s">
        <v>134</v>
      </c>
      <c r="MYS22" s="240" t="s">
        <v>134</v>
      </c>
      <c r="MYT22" s="240" t="s">
        <v>134</v>
      </c>
      <c r="MYU22" s="240" t="s">
        <v>134</v>
      </c>
      <c r="MYV22" s="240" t="s">
        <v>134</v>
      </c>
      <c r="MYW22" s="240" t="s">
        <v>134</v>
      </c>
      <c r="MYX22" s="240" t="s">
        <v>134</v>
      </c>
      <c r="MYY22" s="240" t="s">
        <v>134</v>
      </c>
      <c r="MYZ22" s="240" t="s">
        <v>134</v>
      </c>
      <c r="MZA22" s="240" t="s">
        <v>134</v>
      </c>
      <c r="MZB22" s="240" t="s">
        <v>134</v>
      </c>
      <c r="MZC22" s="240" t="s">
        <v>134</v>
      </c>
      <c r="MZD22" s="240" t="s">
        <v>134</v>
      </c>
      <c r="MZE22" s="240" t="s">
        <v>134</v>
      </c>
      <c r="MZF22" s="240" t="s">
        <v>134</v>
      </c>
      <c r="MZG22" s="240" t="s">
        <v>134</v>
      </c>
      <c r="MZH22" s="240" t="s">
        <v>134</v>
      </c>
      <c r="MZI22" s="240" t="s">
        <v>134</v>
      </c>
      <c r="MZJ22" s="240" t="s">
        <v>134</v>
      </c>
      <c r="MZK22" s="240" t="s">
        <v>134</v>
      </c>
      <c r="MZL22" s="240" t="s">
        <v>134</v>
      </c>
      <c r="MZM22" s="240" t="s">
        <v>134</v>
      </c>
      <c r="MZN22" s="240" t="s">
        <v>134</v>
      </c>
      <c r="MZO22" s="240" t="s">
        <v>134</v>
      </c>
      <c r="MZP22" s="240" t="s">
        <v>134</v>
      </c>
      <c r="MZQ22" s="240" t="s">
        <v>134</v>
      </c>
      <c r="MZR22" s="240" t="s">
        <v>134</v>
      </c>
      <c r="MZS22" s="240" t="s">
        <v>134</v>
      </c>
      <c r="MZT22" s="240" t="s">
        <v>134</v>
      </c>
      <c r="MZU22" s="240" t="s">
        <v>134</v>
      </c>
      <c r="MZV22" s="240" t="s">
        <v>134</v>
      </c>
      <c r="MZW22" s="240" t="s">
        <v>134</v>
      </c>
      <c r="MZX22" s="240" t="s">
        <v>134</v>
      </c>
      <c r="MZY22" s="240" t="s">
        <v>134</v>
      </c>
      <c r="MZZ22" s="240" t="s">
        <v>134</v>
      </c>
      <c r="NAA22" s="240" t="s">
        <v>134</v>
      </c>
      <c r="NAB22" s="240" t="s">
        <v>134</v>
      </c>
      <c r="NAC22" s="240" t="s">
        <v>134</v>
      </c>
      <c r="NAD22" s="240" t="s">
        <v>134</v>
      </c>
      <c r="NAE22" s="240" t="s">
        <v>134</v>
      </c>
      <c r="NAF22" s="240" t="s">
        <v>134</v>
      </c>
      <c r="NAG22" s="240" t="s">
        <v>134</v>
      </c>
      <c r="NAH22" s="240" t="s">
        <v>134</v>
      </c>
      <c r="NAI22" s="240" t="s">
        <v>134</v>
      </c>
      <c r="NAJ22" s="240" t="s">
        <v>134</v>
      </c>
      <c r="NAK22" s="240" t="s">
        <v>134</v>
      </c>
      <c r="NAL22" s="240" t="s">
        <v>134</v>
      </c>
      <c r="NAM22" s="240" t="s">
        <v>134</v>
      </c>
      <c r="NAN22" s="240" t="s">
        <v>134</v>
      </c>
      <c r="NAO22" s="240" t="s">
        <v>134</v>
      </c>
      <c r="NAP22" s="240" t="s">
        <v>134</v>
      </c>
      <c r="NAQ22" s="240" t="s">
        <v>134</v>
      </c>
      <c r="NAR22" s="240" t="s">
        <v>134</v>
      </c>
      <c r="NAS22" s="240" t="s">
        <v>134</v>
      </c>
      <c r="NAT22" s="240" t="s">
        <v>134</v>
      </c>
      <c r="NAU22" s="240" t="s">
        <v>134</v>
      </c>
      <c r="NAV22" s="240" t="s">
        <v>134</v>
      </c>
      <c r="NAW22" s="240" t="s">
        <v>134</v>
      </c>
      <c r="NAX22" s="240" t="s">
        <v>134</v>
      </c>
      <c r="NAY22" s="240" t="s">
        <v>134</v>
      </c>
      <c r="NAZ22" s="240" t="s">
        <v>134</v>
      </c>
      <c r="NBA22" s="240" t="s">
        <v>134</v>
      </c>
      <c r="NBB22" s="240" t="s">
        <v>134</v>
      </c>
      <c r="NBC22" s="240" t="s">
        <v>134</v>
      </c>
      <c r="NBD22" s="240" t="s">
        <v>134</v>
      </c>
      <c r="NBE22" s="240" t="s">
        <v>134</v>
      </c>
      <c r="NBF22" s="240" t="s">
        <v>134</v>
      </c>
      <c r="NBG22" s="240" t="s">
        <v>134</v>
      </c>
      <c r="NBH22" s="240" t="s">
        <v>134</v>
      </c>
      <c r="NBI22" s="240" t="s">
        <v>134</v>
      </c>
      <c r="NBJ22" s="240" t="s">
        <v>134</v>
      </c>
      <c r="NBK22" s="240" t="s">
        <v>134</v>
      </c>
      <c r="NBL22" s="240" t="s">
        <v>134</v>
      </c>
      <c r="NBM22" s="240" t="s">
        <v>134</v>
      </c>
      <c r="NBN22" s="240" t="s">
        <v>134</v>
      </c>
      <c r="NBO22" s="240" t="s">
        <v>134</v>
      </c>
      <c r="NBP22" s="240" t="s">
        <v>134</v>
      </c>
      <c r="NBQ22" s="240" t="s">
        <v>134</v>
      </c>
      <c r="NBR22" s="240" t="s">
        <v>134</v>
      </c>
      <c r="NBS22" s="240" t="s">
        <v>134</v>
      </c>
      <c r="NBT22" s="240" t="s">
        <v>134</v>
      </c>
      <c r="NBU22" s="240" t="s">
        <v>134</v>
      </c>
      <c r="NBV22" s="240" t="s">
        <v>134</v>
      </c>
      <c r="NBW22" s="240" t="s">
        <v>134</v>
      </c>
      <c r="NBX22" s="240" t="s">
        <v>134</v>
      </c>
      <c r="NBY22" s="240" t="s">
        <v>134</v>
      </c>
      <c r="NBZ22" s="240" t="s">
        <v>134</v>
      </c>
      <c r="NCA22" s="240" t="s">
        <v>134</v>
      </c>
      <c r="NCB22" s="240" t="s">
        <v>134</v>
      </c>
      <c r="NCC22" s="240" t="s">
        <v>134</v>
      </c>
      <c r="NCD22" s="240" t="s">
        <v>134</v>
      </c>
      <c r="NCE22" s="240" t="s">
        <v>134</v>
      </c>
      <c r="NCF22" s="240" t="s">
        <v>134</v>
      </c>
      <c r="NCG22" s="240" t="s">
        <v>134</v>
      </c>
      <c r="NCH22" s="240" t="s">
        <v>134</v>
      </c>
      <c r="NCI22" s="240" t="s">
        <v>134</v>
      </c>
      <c r="NCJ22" s="240" t="s">
        <v>134</v>
      </c>
      <c r="NCK22" s="240" t="s">
        <v>134</v>
      </c>
      <c r="NCL22" s="240" t="s">
        <v>134</v>
      </c>
      <c r="NCM22" s="240" t="s">
        <v>134</v>
      </c>
      <c r="NCN22" s="240" t="s">
        <v>134</v>
      </c>
      <c r="NCO22" s="240" t="s">
        <v>134</v>
      </c>
      <c r="NCP22" s="240" t="s">
        <v>134</v>
      </c>
      <c r="NCQ22" s="240" t="s">
        <v>134</v>
      </c>
      <c r="NCR22" s="240" t="s">
        <v>134</v>
      </c>
      <c r="NCS22" s="240" t="s">
        <v>134</v>
      </c>
      <c r="NCT22" s="240" t="s">
        <v>134</v>
      </c>
      <c r="NCU22" s="240" t="s">
        <v>134</v>
      </c>
      <c r="NCV22" s="240" t="s">
        <v>134</v>
      </c>
      <c r="NCW22" s="240" t="s">
        <v>134</v>
      </c>
      <c r="NCX22" s="240" t="s">
        <v>134</v>
      </c>
      <c r="NCY22" s="240" t="s">
        <v>134</v>
      </c>
      <c r="NCZ22" s="240" t="s">
        <v>134</v>
      </c>
      <c r="NDA22" s="240" t="s">
        <v>134</v>
      </c>
      <c r="NDB22" s="240" t="s">
        <v>134</v>
      </c>
      <c r="NDC22" s="240" t="s">
        <v>134</v>
      </c>
      <c r="NDD22" s="240" t="s">
        <v>134</v>
      </c>
      <c r="NDE22" s="240" t="s">
        <v>134</v>
      </c>
      <c r="NDF22" s="240" t="s">
        <v>134</v>
      </c>
      <c r="NDG22" s="240" t="s">
        <v>134</v>
      </c>
      <c r="NDH22" s="240" t="s">
        <v>134</v>
      </c>
      <c r="NDI22" s="240" t="s">
        <v>134</v>
      </c>
      <c r="NDJ22" s="240" t="s">
        <v>134</v>
      </c>
      <c r="NDK22" s="240" t="s">
        <v>134</v>
      </c>
      <c r="NDL22" s="240" t="s">
        <v>134</v>
      </c>
      <c r="NDM22" s="240" t="s">
        <v>134</v>
      </c>
      <c r="NDN22" s="240" t="s">
        <v>134</v>
      </c>
      <c r="NDO22" s="240" t="s">
        <v>134</v>
      </c>
      <c r="NDP22" s="240" t="s">
        <v>134</v>
      </c>
      <c r="NDQ22" s="240" t="s">
        <v>134</v>
      </c>
      <c r="NDR22" s="240" t="s">
        <v>134</v>
      </c>
      <c r="NDS22" s="240" t="s">
        <v>134</v>
      </c>
      <c r="NDT22" s="240" t="s">
        <v>134</v>
      </c>
      <c r="NDU22" s="240" t="s">
        <v>134</v>
      </c>
      <c r="NDV22" s="240" t="s">
        <v>134</v>
      </c>
      <c r="NDW22" s="240" t="s">
        <v>134</v>
      </c>
      <c r="NDX22" s="240" t="s">
        <v>134</v>
      </c>
      <c r="NDY22" s="240" t="s">
        <v>134</v>
      </c>
      <c r="NDZ22" s="240" t="s">
        <v>134</v>
      </c>
      <c r="NEA22" s="240" t="s">
        <v>134</v>
      </c>
      <c r="NEB22" s="240" t="s">
        <v>134</v>
      </c>
      <c r="NEC22" s="240" t="s">
        <v>134</v>
      </c>
      <c r="NED22" s="240" t="s">
        <v>134</v>
      </c>
      <c r="NEE22" s="240" t="s">
        <v>134</v>
      </c>
      <c r="NEF22" s="240" t="s">
        <v>134</v>
      </c>
      <c r="NEG22" s="240" t="s">
        <v>134</v>
      </c>
      <c r="NEH22" s="240" t="s">
        <v>134</v>
      </c>
      <c r="NEI22" s="240" t="s">
        <v>134</v>
      </c>
      <c r="NEJ22" s="240" t="s">
        <v>134</v>
      </c>
      <c r="NEK22" s="240" t="s">
        <v>134</v>
      </c>
      <c r="NEL22" s="240" t="s">
        <v>134</v>
      </c>
      <c r="NEM22" s="240" t="s">
        <v>134</v>
      </c>
      <c r="NEN22" s="240" t="s">
        <v>134</v>
      </c>
      <c r="NEO22" s="240" t="s">
        <v>134</v>
      </c>
      <c r="NEP22" s="240" t="s">
        <v>134</v>
      </c>
      <c r="NEQ22" s="240" t="s">
        <v>134</v>
      </c>
      <c r="NER22" s="240" t="s">
        <v>134</v>
      </c>
      <c r="NES22" s="240" t="s">
        <v>134</v>
      </c>
      <c r="NET22" s="240" t="s">
        <v>134</v>
      </c>
      <c r="NEU22" s="240" t="s">
        <v>134</v>
      </c>
      <c r="NEV22" s="240" t="s">
        <v>134</v>
      </c>
      <c r="NEW22" s="240" t="s">
        <v>134</v>
      </c>
      <c r="NEX22" s="240" t="s">
        <v>134</v>
      </c>
      <c r="NEY22" s="240" t="s">
        <v>134</v>
      </c>
      <c r="NEZ22" s="240" t="s">
        <v>134</v>
      </c>
      <c r="NFA22" s="240" t="s">
        <v>134</v>
      </c>
      <c r="NFB22" s="240" t="s">
        <v>134</v>
      </c>
      <c r="NFC22" s="240" t="s">
        <v>134</v>
      </c>
      <c r="NFD22" s="240" t="s">
        <v>134</v>
      </c>
      <c r="NFE22" s="240" t="s">
        <v>134</v>
      </c>
      <c r="NFF22" s="240" t="s">
        <v>134</v>
      </c>
      <c r="NFG22" s="240" t="s">
        <v>134</v>
      </c>
      <c r="NFH22" s="240" t="s">
        <v>134</v>
      </c>
      <c r="NFI22" s="240" t="s">
        <v>134</v>
      </c>
      <c r="NFJ22" s="240" t="s">
        <v>134</v>
      </c>
      <c r="NFK22" s="240" t="s">
        <v>134</v>
      </c>
      <c r="NFL22" s="240" t="s">
        <v>134</v>
      </c>
      <c r="NFM22" s="240" t="s">
        <v>134</v>
      </c>
      <c r="NFN22" s="240" t="s">
        <v>134</v>
      </c>
      <c r="NFO22" s="240" t="s">
        <v>134</v>
      </c>
      <c r="NFP22" s="240" t="s">
        <v>134</v>
      </c>
      <c r="NFQ22" s="240" t="s">
        <v>134</v>
      </c>
      <c r="NFR22" s="240" t="s">
        <v>134</v>
      </c>
      <c r="NFS22" s="240" t="s">
        <v>134</v>
      </c>
      <c r="NFT22" s="240" t="s">
        <v>134</v>
      </c>
      <c r="NFU22" s="240" t="s">
        <v>134</v>
      </c>
      <c r="NFV22" s="240" t="s">
        <v>134</v>
      </c>
      <c r="NFW22" s="240" t="s">
        <v>134</v>
      </c>
      <c r="NFX22" s="240" t="s">
        <v>134</v>
      </c>
      <c r="NFY22" s="240" t="s">
        <v>134</v>
      </c>
      <c r="NFZ22" s="240" t="s">
        <v>134</v>
      </c>
      <c r="NGA22" s="240" t="s">
        <v>134</v>
      </c>
      <c r="NGB22" s="240" t="s">
        <v>134</v>
      </c>
      <c r="NGC22" s="240" t="s">
        <v>134</v>
      </c>
      <c r="NGD22" s="240" t="s">
        <v>134</v>
      </c>
      <c r="NGE22" s="240" t="s">
        <v>134</v>
      </c>
      <c r="NGF22" s="240" t="s">
        <v>134</v>
      </c>
      <c r="NGG22" s="240" t="s">
        <v>134</v>
      </c>
      <c r="NGH22" s="240" t="s">
        <v>134</v>
      </c>
      <c r="NGI22" s="240" t="s">
        <v>134</v>
      </c>
      <c r="NGJ22" s="240" t="s">
        <v>134</v>
      </c>
      <c r="NGK22" s="240" t="s">
        <v>134</v>
      </c>
      <c r="NGL22" s="240" t="s">
        <v>134</v>
      </c>
      <c r="NGM22" s="240" t="s">
        <v>134</v>
      </c>
      <c r="NGN22" s="240" t="s">
        <v>134</v>
      </c>
      <c r="NGO22" s="240" t="s">
        <v>134</v>
      </c>
      <c r="NGP22" s="240" t="s">
        <v>134</v>
      </c>
      <c r="NGQ22" s="240" t="s">
        <v>134</v>
      </c>
      <c r="NGR22" s="240" t="s">
        <v>134</v>
      </c>
      <c r="NGS22" s="240" t="s">
        <v>134</v>
      </c>
      <c r="NGT22" s="240" t="s">
        <v>134</v>
      </c>
      <c r="NGU22" s="240" t="s">
        <v>134</v>
      </c>
      <c r="NGV22" s="240" t="s">
        <v>134</v>
      </c>
      <c r="NGW22" s="240" t="s">
        <v>134</v>
      </c>
      <c r="NGX22" s="240" t="s">
        <v>134</v>
      </c>
      <c r="NGY22" s="240" t="s">
        <v>134</v>
      </c>
      <c r="NGZ22" s="240" t="s">
        <v>134</v>
      </c>
      <c r="NHA22" s="240" t="s">
        <v>134</v>
      </c>
      <c r="NHB22" s="240" t="s">
        <v>134</v>
      </c>
      <c r="NHC22" s="240" t="s">
        <v>134</v>
      </c>
      <c r="NHD22" s="240" t="s">
        <v>134</v>
      </c>
      <c r="NHE22" s="240" t="s">
        <v>134</v>
      </c>
      <c r="NHF22" s="240" t="s">
        <v>134</v>
      </c>
      <c r="NHG22" s="240" t="s">
        <v>134</v>
      </c>
      <c r="NHH22" s="240" t="s">
        <v>134</v>
      </c>
      <c r="NHI22" s="240" t="s">
        <v>134</v>
      </c>
      <c r="NHJ22" s="240" t="s">
        <v>134</v>
      </c>
      <c r="NHK22" s="240" t="s">
        <v>134</v>
      </c>
      <c r="NHL22" s="240" t="s">
        <v>134</v>
      </c>
      <c r="NHM22" s="240" t="s">
        <v>134</v>
      </c>
      <c r="NHN22" s="240" t="s">
        <v>134</v>
      </c>
      <c r="NHO22" s="240" t="s">
        <v>134</v>
      </c>
      <c r="NHP22" s="240" t="s">
        <v>134</v>
      </c>
      <c r="NHQ22" s="240" t="s">
        <v>134</v>
      </c>
      <c r="NHR22" s="240" t="s">
        <v>134</v>
      </c>
      <c r="NHS22" s="240" t="s">
        <v>134</v>
      </c>
      <c r="NHT22" s="240" t="s">
        <v>134</v>
      </c>
      <c r="NHU22" s="240" t="s">
        <v>134</v>
      </c>
      <c r="NHV22" s="240" t="s">
        <v>134</v>
      </c>
      <c r="NHW22" s="240" t="s">
        <v>134</v>
      </c>
      <c r="NHX22" s="240" t="s">
        <v>134</v>
      </c>
      <c r="NHY22" s="240" t="s">
        <v>134</v>
      </c>
      <c r="NHZ22" s="240" t="s">
        <v>134</v>
      </c>
      <c r="NIA22" s="240" t="s">
        <v>134</v>
      </c>
      <c r="NIB22" s="240" t="s">
        <v>134</v>
      </c>
      <c r="NIC22" s="240" t="s">
        <v>134</v>
      </c>
      <c r="NID22" s="240" t="s">
        <v>134</v>
      </c>
      <c r="NIE22" s="240" t="s">
        <v>134</v>
      </c>
      <c r="NIF22" s="240" t="s">
        <v>134</v>
      </c>
      <c r="NIG22" s="240" t="s">
        <v>134</v>
      </c>
      <c r="NIH22" s="240" t="s">
        <v>134</v>
      </c>
      <c r="NII22" s="240" t="s">
        <v>134</v>
      </c>
      <c r="NIJ22" s="240" t="s">
        <v>134</v>
      </c>
      <c r="NIK22" s="240" t="s">
        <v>134</v>
      </c>
      <c r="NIL22" s="240" t="s">
        <v>134</v>
      </c>
      <c r="NIM22" s="240" t="s">
        <v>134</v>
      </c>
      <c r="NIN22" s="240" t="s">
        <v>134</v>
      </c>
      <c r="NIO22" s="240" t="s">
        <v>134</v>
      </c>
      <c r="NIP22" s="240" t="s">
        <v>134</v>
      </c>
      <c r="NIQ22" s="240" t="s">
        <v>134</v>
      </c>
      <c r="NIR22" s="240" t="s">
        <v>134</v>
      </c>
      <c r="NIS22" s="240" t="s">
        <v>134</v>
      </c>
      <c r="NIT22" s="240" t="s">
        <v>134</v>
      </c>
      <c r="NIU22" s="240" t="s">
        <v>134</v>
      </c>
      <c r="NIV22" s="240" t="s">
        <v>134</v>
      </c>
      <c r="NIW22" s="240" t="s">
        <v>134</v>
      </c>
      <c r="NIX22" s="240" t="s">
        <v>134</v>
      </c>
      <c r="NIY22" s="240" t="s">
        <v>134</v>
      </c>
      <c r="NIZ22" s="240" t="s">
        <v>134</v>
      </c>
      <c r="NJA22" s="240" t="s">
        <v>134</v>
      </c>
      <c r="NJB22" s="240" t="s">
        <v>134</v>
      </c>
      <c r="NJC22" s="240" t="s">
        <v>134</v>
      </c>
      <c r="NJD22" s="240" t="s">
        <v>134</v>
      </c>
      <c r="NJE22" s="240" t="s">
        <v>134</v>
      </c>
      <c r="NJF22" s="240" t="s">
        <v>134</v>
      </c>
      <c r="NJG22" s="240" t="s">
        <v>134</v>
      </c>
      <c r="NJH22" s="240" t="s">
        <v>134</v>
      </c>
      <c r="NJI22" s="240" t="s">
        <v>134</v>
      </c>
      <c r="NJJ22" s="240" t="s">
        <v>134</v>
      </c>
      <c r="NJK22" s="240" t="s">
        <v>134</v>
      </c>
      <c r="NJL22" s="240" t="s">
        <v>134</v>
      </c>
      <c r="NJM22" s="240" t="s">
        <v>134</v>
      </c>
      <c r="NJN22" s="240" t="s">
        <v>134</v>
      </c>
      <c r="NJO22" s="240" t="s">
        <v>134</v>
      </c>
      <c r="NJP22" s="240" t="s">
        <v>134</v>
      </c>
      <c r="NJQ22" s="240" t="s">
        <v>134</v>
      </c>
      <c r="NJR22" s="240" t="s">
        <v>134</v>
      </c>
      <c r="NJS22" s="240" t="s">
        <v>134</v>
      </c>
      <c r="NJT22" s="240" t="s">
        <v>134</v>
      </c>
      <c r="NJU22" s="240" t="s">
        <v>134</v>
      </c>
      <c r="NJV22" s="240" t="s">
        <v>134</v>
      </c>
      <c r="NJW22" s="240" t="s">
        <v>134</v>
      </c>
      <c r="NJX22" s="240" t="s">
        <v>134</v>
      </c>
      <c r="NJY22" s="240" t="s">
        <v>134</v>
      </c>
      <c r="NJZ22" s="240" t="s">
        <v>134</v>
      </c>
      <c r="NKA22" s="240" t="s">
        <v>134</v>
      </c>
      <c r="NKB22" s="240" t="s">
        <v>134</v>
      </c>
      <c r="NKC22" s="240" t="s">
        <v>134</v>
      </c>
      <c r="NKD22" s="240" t="s">
        <v>134</v>
      </c>
      <c r="NKE22" s="240" t="s">
        <v>134</v>
      </c>
      <c r="NKF22" s="240" t="s">
        <v>134</v>
      </c>
      <c r="NKG22" s="240" t="s">
        <v>134</v>
      </c>
      <c r="NKH22" s="240" t="s">
        <v>134</v>
      </c>
      <c r="NKI22" s="240" t="s">
        <v>134</v>
      </c>
      <c r="NKJ22" s="240" t="s">
        <v>134</v>
      </c>
      <c r="NKK22" s="240" t="s">
        <v>134</v>
      </c>
      <c r="NKL22" s="240" t="s">
        <v>134</v>
      </c>
      <c r="NKM22" s="240" t="s">
        <v>134</v>
      </c>
      <c r="NKN22" s="240" t="s">
        <v>134</v>
      </c>
      <c r="NKO22" s="240" t="s">
        <v>134</v>
      </c>
      <c r="NKP22" s="240" t="s">
        <v>134</v>
      </c>
      <c r="NKQ22" s="240" t="s">
        <v>134</v>
      </c>
      <c r="NKR22" s="240" t="s">
        <v>134</v>
      </c>
      <c r="NKS22" s="240" t="s">
        <v>134</v>
      </c>
      <c r="NKT22" s="240" t="s">
        <v>134</v>
      </c>
      <c r="NKU22" s="240" t="s">
        <v>134</v>
      </c>
      <c r="NKV22" s="240" t="s">
        <v>134</v>
      </c>
      <c r="NKW22" s="240" t="s">
        <v>134</v>
      </c>
      <c r="NKX22" s="240" t="s">
        <v>134</v>
      </c>
      <c r="NKY22" s="240" t="s">
        <v>134</v>
      </c>
      <c r="NKZ22" s="240" t="s">
        <v>134</v>
      </c>
      <c r="NLA22" s="240" t="s">
        <v>134</v>
      </c>
      <c r="NLB22" s="240" t="s">
        <v>134</v>
      </c>
      <c r="NLC22" s="240" t="s">
        <v>134</v>
      </c>
      <c r="NLD22" s="240" t="s">
        <v>134</v>
      </c>
      <c r="NLE22" s="240" t="s">
        <v>134</v>
      </c>
      <c r="NLF22" s="240" t="s">
        <v>134</v>
      </c>
      <c r="NLG22" s="240" t="s">
        <v>134</v>
      </c>
      <c r="NLH22" s="240" t="s">
        <v>134</v>
      </c>
      <c r="NLI22" s="240" t="s">
        <v>134</v>
      </c>
      <c r="NLJ22" s="240" t="s">
        <v>134</v>
      </c>
      <c r="NLK22" s="240" t="s">
        <v>134</v>
      </c>
      <c r="NLL22" s="240" t="s">
        <v>134</v>
      </c>
      <c r="NLM22" s="240" t="s">
        <v>134</v>
      </c>
      <c r="NLN22" s="240" t="s">
        <v>134</v>
      </c>
      <c r="NLO22" s="240" t="s">
        <v>134</v>
      </c>
      <c r="NLP22" s="240" t="s">
        <v>134</v>
      </c>
      <c r="NLQ22" s="240" t="s">
        <v>134</v>
      </c>
      <c r="NLR22" s="240" t="s">
        <v>134</v>
      </c>
      <c r="NLS22" s="240" t="s">
        <v>134</v>
      </c>
      <c r="NLT22" s="240" t="s">
        <v>134</v>
      </c>
      <c r="NLU22" s="240" t="s">
        <v>134</v>
      </c>
      <c r="NLV22" s="240" t="s">
        <v>134</v>
      </c>
      <c r="NLW22" s="240" t="s">
        <v>134</v>
      </c>
      <c r="NLX22" s="240" t="s">
        <v>134</v>
      </c>
      <c r="NLY22" s="240" t="s">
        <v>134</v>
      </c>
      <c r="NLZ22" s="240" t="s">
        <v>134</v>
      </c>
      <c r="NMA22" s="240" t="s">
        <v>134</v>
      </c>
      <c r="NMB22" s="240" t="s">
        <v>134</v>
      </c>
      <c r="NMC22" s="240" t="s">
        <v>134</v>
      </c>
      <c r="NMD22" s="240" t="s">
        <v>134</v>
      </c>
      <c r="NME22" s="240" t="s">
        <v>134</v>
      </c>
      <c r="NMF22" s="240" t="s">
        <v>134</v>
      </c>
      <c r="NMG22" s="240" t="s">
        <v>134</v>
      </c>
      <c r="NMH22" s="240" t="s">
        <v>134</v>
      </c>
      <c r="NMI22" s="240" t="s">
        <v>134</v>
      </c>
      <c r="NMJ22" s="240" t="s">
        <v>134</v>
      </c>
      <c r="NMK22" s="240" t="s">
        <v>134</v>
      </c>
      <c r="NML22" s="240" t="s">
        <v>134</v>
      </c>
      <c r="NMM22" s="240" t="s">
        <v>134</v>
      </c>
      <c r="NMN22" s="240" t="s">
        <v>134</v>
      </c>
      <c r="NMO22" s="240" t="s">
        <v>134</v>
      </c>
      <c r="NMP22" s="240" t="s">
        <v>134</v>
      </c>
      <c r="NMQ22" s="240" t="s">
        <v>134</v>
      </c>
      <c r="NMR22" s="240" t="s">
        <v>134</v>
      </c>
      <c r="NMS22" s="240" t="s">
        <v>134</v>
      </c>
      <c r="NMT22" s="240" t="s">
        <v>134</v>
      </c>
      <c r="NMU22" s="240" t="s">
        <v>134</v>
      </c>
      <c r="NMV22" s="240" t="s">
        <v>134</v>
      </c>
      <c r="NMW22" s="240" t="s">
        <v>134</v>
      </c>
      <c r="NMX22" s="240" t="s">
        <v>134</v>
      </c>
      <c r="NMY22" s="240" t="s">
        <v>134</v>
      </c>
      <c r="NMZ22" s="240" t="s">
        <v>134</v>
      </c>
      <c r="NNA22" s="240" t="s">
        <v>134</v>
      </c>
      <c r="NNB22" s="240" t="s">
        <v>134</v>
      </c>
      <c r="NNC22" s="240" t="s">
        <v>134</v>
      </c>
      <c r="NND22" s="240" t="s">
        <v>134</v>
      </c>
      <c r="NNE22" s="240" t="s">
        <v>134</v>
      </c>
      <c r="NNF22" s="240" t="s">
        <v>134</v>
      </c>
      <c r="NNG22" s="240" t="s">
        <v>134</v>
      </c>
      <c r="NNH22" s="240" t="s">
        <v>134</v>
      </c>
      <c r="NNI22" s="240" t="s">
        <v>134</v>
      </c>
      <c r="NNJ22" s="240" t="s">
        <v>134</v>
      </c>
      <c r="NNK22" s="240" t="s">
        <v>134</v>
      </c>
      <c r="NNL22" s="240" t="s">
        <v>134</v>
      </c>
      <c r="NNM22" s="240" t="s">
        <v>134</v>
      </c>
      <c r="NNN22" s="240" t="s">
        <v>134</v>
      </c>
      <c r="NNO22" s="240" t="s">
        <v>134</v>
      </c>
      <c r="NNP22" s="240" t="s">
        <v>134</v>
      </c>
      <c r="NNQ22" s="240" t="s">
        <v>134</v>
      </c>
      <c r="NNR22" s="240" t="s">
        <v>134</v>
      </c>
      <c r="NNS22" s="240" t="s">
        <v>134</v>
      </c>
      <c r="NNT22" s="240" t="s">
        <v>134</v>
      </c>
      <c r="NNU22" s="240" t="s">
        <v>134</v>
      </c>
      <c r="NNV22" s="240" t="s">
        <v>134</v>
      </c>
      <c r="NNW22" s="240" t="s">
        <v>134</v>
      </c>
      <c r="NNX22" s="240" t="s">
        <v>134</v>
      </c>
      <c r="NNY22" s="240" t="s">
        <v>134</v>
      </c>
      <c r="NNZ22" s="240" t="s">
        <v>134</v>
      </c>
      <c r="NOA22" s="240" t="s">
        <v>134</v>
      </c>
      <c r="NOB22" s="240" t="s">
        <v>134</v>
      </c>
      <c r="NOC22" s="240" t="s">
        <v>134</v>
      </c>
      <c r="NOD22" s="240" t="s">
        <v>134</v>
      </c>
      <c r="NOE22" s="240" t="s">
        <v>134</v>
      </c>
      <c r="NOF22" s="240" t="s">
        <v>134</v>
      </c>
      <c r="NOG22" s="240" t="s">
        <v>134</v>
      </c>
      <c r="NOH22" s="240" t="s">
        <v>134</v>
      </c>
      <c r="NOI22" s="240" t="s">
        <v>134</v>
      </c>
      <c r="NOJ22" s="240" t="s">
        <v>134</v>
      </c>
      <c r="NOK22" s="240" t="s">
        <v>134</v>
      </c>
      <c r="NOL22" s="240" t="s">
        <v>134</v>
      </c>
      <c r="NOM22" s="240" t="s">
        <v>134</v>
      </c>
      <c r="NON22" s="240" t="s">
        <v>134</v>
      </c>
      <c r="NOO22" s="240" t="s">
        <v>134</v>
      </c>
      <c r="NOP22" s="240" t="s">
        <v>134</v>
      </c>
      <c r="NOQ22" s="240" t="s">
        <v>134</v>
      </c>
      <c r="NOR22" s="240" t="s">
        <v>134</v>
      </c>
      <c r="NOS22" s="240" t="s">
        <v>134</v>
      </c>
      <c r="NOT22" s="240" t="s">
        <v>134</v>
      </c>
      <c r="NOU22" s="240" t="s">
        <v>134</v>
      </c>
      <c r="NOV22" s="240" t="s">
        <v>134</v>
      </c>
      <c r="NOW22" s="240" t="s">
        <v>134</v>
      </c>
      <c r="NOX22" s="240" t="s">
        <v>134</v>
      </c>
      <c r="NOY22" s="240" t="s">
        <v>134</v>
      </c>
      <c r="NOZ22" s="240" t="s">
        <v>134</v>
      </c>
      <c r="NPA22" s="240" t="s">
        <v>134</v>
      </c>
      <c r="NPB22" s="240" t="s">
        <v>134</v>
      </c>
      <c r="NPC22" s="240" t="s">
        <v>134</v>
      </c>
      <c r="NPD22" s="240" t="s">
        <v>134</v>
      </c>
      <c r="NPE22" s="240" t="s">
        <v>134</v>
      </c>
      <c r="NPF22" s="240" t="s">
        <v>134</v>
      </c>
      <c r="NPG22" s="240" t="s">
        <v>134</v>
      </c>
      <c r="NPH22" s="240" t="s">
        <v>134</v>
      </c>
      <c r="NPI22" s="240" t="s">
        <v>134</v>
      </c>
      <c r="NPJ22" s="240" t="s">
        <v>134</v>
      </c>
      <c r="NPK22" s="240" t="s">
        <v>134</v>
      </c>
      <c r="NPL22" s="240" t="s">
        <v>134</v>
      </c>
      <c r="NPM22" s="240" t="s">
        <v>134</v>
      </c>
      <c r="NPN22" s="240" t="s">
        <v>134</v>
      </c>
      <c r="NPO22" s="240" t="s">
        <v>134</v>
      </c>
      <c r="NPP22" s="240" t="s">
        <v>134</v>
      </c>
      <c r="NPQ22" s="240" t="s">
        <v>134</v>
      </c>
      <c r="NPR22" s="240" t="s">
        <v>134</v>
      </c>
      <c r="NPS22" s="240" t="s">
        <v>134</v>
      </c>
      <c r="NPT22" s="240" t="s">
        <v>134</v>
      </c>
      <c r="NPU22" s="240" t="s">
        <v>134</v>
      </c>
      <c r="NPV22" s="240" t="s">
        <v>134</v>
      </c>
      <c r="NPW22" s="240" t="s">
        <v>134</v>
      </c>
      <c r="NPX22" s="240" t="s">
        <v>134</v>
      </c>
      <c r="NPY22" s="240" t="s">
        <v>134</v>
      </c>
      <c r="NPZ22" s="240" t="s">
        <v>134</v>
      </c>
      <c r="NQA22" s="240" t="s">
        <v>134</v>
      </c>
      <c r="NQB22" s="240" t="s">
        <v>134</v>
      </c>
      <c r="NQC22" s="240" t="s">
        <v>134</v>
      </c>
      <c r="NQD22" s="240" t="s">
        <v>134</v>
      </c>
      <c r="NQE22" s="240" t="s">
        <v>134</v>
      </c>
      <c r="NQF22" s="240" t="s">
        <v>134</v>
      </c>
      <c r="NQG22" s="240" t="s">
        <v>134</v>
      </c>
      <c r="NQH22" s="240" t="s">
        <v>134</v>
      </c>
      <c r="NQI22" s="240" t="s">
        <v>134</v>
      </c>
      <c r="NQJ22" s="240" t="s">
        <v>134</v>
      </c>
      <c r="NQK22" s="240" t="s">
        <v>134</v>
      </c>
      <c r="NQL22" s="240" t="s">
        <v>134</v>
      </c>
      <c r="NQM22" s="240" t="s">
        <v>134</v>
      </c>
      <c r="NQN22" s="240" t="s">
        <v>134</v>
      </c>
      <c r="NQO22" s="240" t="s">
        <v>134</v>
      </c>
      <c r="NQP22" s="240" t="s">
        <v>134</v>
      </c>
      <c r="NQQ22" s="240" t="s">
        <v>134</v>
      </c>
      <c r="NQR22" s="240" t="s">
        <v>134</v>
      </c>
      <c r="NQS22" s="240" t="s">
        <v>134</v>
      </c>
      <c r="NQT22" s="240" t="s">
        <v>134</v>
      </c>
      <c r="NQU22" s="240" t="s">
        <v>134</v>
      </c>
      <c r="NQV22" s="240" t="s">
        <v>134</v>
      </c>
      <c r="NQW22" s="240" t="s">
        <v>134</v>
      </c>
      <c r="NQX22" s="240" t="s">
        <v>134</v>
      </c>
      <c r="NQY22" s="240" t="s">
        <v>134</v>
      </c>
      <c r="NQZ22" s="240" t="s">
        <v>134</v>
      </c>
      <c r="NRA22" s="240" t="s">
        <v>134</v>
      </c>
      <c r="NRB22" s="240" t="s">
        <v>134</v>
      </c>
      <c r="NRC22" s="240" t="s">
        <v>134</v>
      </c>
      <c r="NRD22" s="240" t="s">
        <v>134</v>
      </c>
      <c r="NRE22" s="240" t="s">
        <v>134</v>
      </c>
      <c r="NRF22" s="240" t="s">
        <v>134</v>
      </c>
      <c r="NRG22" s="240" t="s">
        <v>134</v>
      </c>
      <c r="NRH22" s="240" t="s">
        <v>134</v>
      </c>
      <c r="NRI22" s="240" t="s">
        <v>134</v>
      </c>
      <c r="NRJ22" s="240" t="s">
        <v>134</v>
      </c>
      <c r="NRK22" s="240" t="s">
        <v>134</v>
      </c>
      <c r="NRL22" s="240" t="s">
        <v>134</v>
      </c>
      <c r="NRM22" s="240" t="s">
        <v>134</v>
      </c>
      <c r="NRN22" s="240" t="s">
        <v>134</v>
      </c>
      <c r="NRO22" s="240" t="s">
        <v>134</v>
      </c>
      <c r="NRP22" s="240" t="s">
        <v>134</v>
      </c>
      <c r="NRQ22" s="240" t="s">
        <v>134</v>
      </c>
      <c r="NRR22" s="240" t="s">
        <v>134</v>
      </c>
      <c r="NRS22" s="240" t="s">
        <v>134</v>
      </c>
      <c r="NRT22" s="240" t="s">
        <v>134</v>
      </c>
      <c r="NRU22" s="240" t="s">
        <v>134</v>
      </c>
      <c r="NRV22" s="240" t="s">
        <v>134</v>
      </c>
      <c r="NRW22" s="240" t="s">
        <v>134</v>
      </c>
      <c r="NRX22" s="240" t="s">
        <v>134</v>
      </c>
      <c r="NRY22" s="240" t="s">
        <v>134</v>
      </c>
      <c r="NRZ22" s="240" t="s">
        <v>134</v>
      </c>
      <c r="NSA22" s="240" t="s">
        <v>134</v>
      </c>
      <c r="NSB22" s="240" t="s">
        <v>134</v>
      </c>
      <c r="NSC22" s="240" t="s">
        <v>134</v>
      </c>
      <c r="NSD22" s="240" t="s">
        <v>134</v>
      </c>
      <c r="NSE22" s="240" t="s">
        <v>134</v>
      </c>
      <c r="NSF22" s="240" t="s">
        <v>134</v>
      </c>
      <c r="NSG22" s="240" t="s">
        <v>134</v>
      </c>
      <c r="NSH22" s="240" t="s">
        <v>134</v>
      </c>
      <c r="NSI22" s="240" t="s">
        <v>134</v>
      </c>
      <c r="NSJ22" s="240" t="s">
        <v>134</v>
      </c>
      <c r="NSK22" s="240" t="s">
        <v>134</v>
      </c>
      <c r="NSL22" s="240" t="s">
        <v>134</v>
      </c>
      <c r="NSM22" s="240" t="s">
        <v>134</v>
      </c>
      <c r="NSN22" s="240" t="s">
        <v>134</v>
      </c>
      <c r="NSO22" s="240" t="s">
        <v>134</v>
      </c>
      <c r="NSP22" s="240" t="s">
        <v>134</v>
      </c>
      <c r="NSQ22" s="240" t="s">
        <v>134</v>
      </c>
      <c r="NSR22" s="240" t="s">
        <v>134</v>
      </c>
      <c r="NSS22" s="240" t="s">
        <v>134</v>
      </c>
      <c r="NST22" s="240" t="s">
        <v>134</v>
      </c>
      <c r="NSU22" s="240" t="s">
        <v>134</v>
      </c>
      <c r="NSV22" s="240" t="s">
        <v>134</v>
      </c>
      <c r="NSW22" s="240" t="s">
        <v>134</v>
      </c>
      <c r="NSX22" s="240" t="s">
        <v>134</v>
      </c>
      <c r="NSY22" s="240" t="s">
        <v>134</v>
      </c>
      <c r="NSZ22" s="240" t="s">
        <v>134</v>
      </c>
      <c r="NTA22" s="240" t="s">
        <v>134</v>
      </c>
      <c r="NTB22" s="240" t="s">
        <v>134</v>
      </c>
      <c r="NTC22" s="240" t="s">
        <v>134</v>
      </c>
      <c r="NTD22" s="240" t="s">
        <v>134</v>
      </c>
      <c r="NTE22" s="240" t="s">
        <v>134</v>
      </c>
      <c r="NTF22" s="240" t="s">
        <v>134</v>
      </c>
      <c r="NTG22" s="240" t="s">
        <v>134</v>
      </c>
      <c r="NTH22" s="240" t="s">
        <v>134</v>
      </c>
      <c r="NTI22" s="240" t="s">
        <v>134</v>
      </c>
      <c r="NTJ22" s="240" t="s">
        <v>134</v>
      </c>
      <c r="NTK22" s="240" t="s">
        <v>134</v>
      </c>
      <c r="NTL22" s="240" t="s">
        <v>134</v>
      </c>
      <c r="NTM22" s="240" t="s">
        <v>134</v>
      </c>
      <c r="NTN22" s="240" t="s">
        <v>134</v>
      </c>
      <c r="NTO22" s="240" t="s">
        <v>134</v>
      </c>
      <c r="NTP22" s="240" t="s">
        <v>134</v>
      </c>
      <c r="NTQ22" s="240" t="s">
        <v>134</v>
      </c>
      <c r="NTR22" s="240" t="s">
        <v>134</v>
      </c>
      <c r="NTS22" s="240" t="s">
        <v>134</v>
      </c>
      <c r="NTT22" s="240" t="s">
        <v>134</v>
      </c>
      <c r="NTU22" s="240" t="s">
        <v>134</v>
      </c>
      <c r="NTV22" s="240" t="s">
        <v>134</v>
      </c>
      <c r="NTW22" s="240" t="s">
        <v>134</v>
      </c>
      <c r="NTX22" s="240" t="s">
        <v>134</v>
      </c>
      <c r="NTY22" s="240" t="s">
        <v>134</v>
      </c>
      <c r="NTZ22" s="240" t="s">
        <v>134</v>
      </c>
      <c r="NUA22" s="240" t="s">
        <v>134</v>
      </c>
      <c r="NUB22" s="240" t="s">
        <v>134</v>
      </c>
      <c r="NUC22" s="240" t="s">
        <v>134</v>
      </c>
      <c r="NUD22" s="240" t="s">
        <v>134</v>
      </c>
      <c r="NUE22" s="240" t="s">
        <v>134</v>
      </c>
      <c r="NUF22" s="240" t="s">
        <v>134</v>
      </c>
      <c r="NUG22" s="240" t="s">
        <v>134</v>
      </c>
      <c r="NUH22" s="240" t="s">
        <v>134</v>
      </c>
      <c r="NUI22" s="240" t="s">
        <v>134</v>
      </c>
      <c r="NUJ22" s="240" t="s">
        <v>134</v>
      </c>
      <c r="NUK22" s="240" t="s">
        <v>134</v>
      </c>
      <c r="NUL22" s="240" t="s">
        <v>134</v>
      </c>
      <c r="NUM22" s="240" t="s">
        <v>134</v>
      </c>
      <c r="NUN22" s="240" t="s">
        <v>134</v>
      </c>
      <c r="NUO22" s="240" t="s">
        <v>134</v>
      </c>
      <c r="NUP22" s="240" t="s">
        <v>134</v>
      </c>
      <c r="NUQ22" s="240" t="s">
        <v>134</v>
      </c>
      <c r="NUR22" s="240" t="s">
        <v>134</v>
      </c>
      <c r="NUS22" s="240" t="s">
        <v>134</v>
      </c>
      <c r="NUT22" s="240" t="s">
        <v>134</v>
      </c>
      <c r="NUU22" s="240" t="s">
        <v>134</v>
      </c>
      <c r="NUV22" s="240" t="s">
        <v>134</v>
      </c>
      <c r="NUW22" s="240" t="s">
        <v>134</v>
      </c>
      <c r="NUX22" s="240" t="s">
        <v>134</v>
      </c>
      <c r="NUY22" s="240" t="s">
        <v>134</v>
      </c>
      <c r="NUZ22" s="240" t="s">
        <v>134</v>
      </c>
      <c r="NVA22" s="240" t="s">
        <v>134</v>
      </c>
      <c r="NVB22" s="240" t="s">
        <v>134</v>
      </c>
      <c r="NVC22" s="240" t="s">
        <v>134</v>
      </c>
      <c r="NVD22" s="240" t="s">
        <v>134</v>
      </c>
      <c r="NVE22" s="240" t="s">
        <v>134</v>
      </c>
      <c r="NVF22" s="240" t="s">
        <v>134</v>
      </c>
      <c r="NVG22" s="240" t="s">
        <v>134</v>
      </c>
      <c r="NVH22" s="240" t="s">
        <v>134</v>
      </c>
      <c r="NVI22" s="240" t="s">
        <v>134</v>
      </c>
      <c r="NVJ22" s="240" t="s">
        <v>134</v>
      </c>
      <c r="NVK22" s="240" t="s">
        <v>134</v>
      </c>
      <c r="NVL22" s="240" t="s">
        <v>134</v>
      </c>
      <c r="NVM22" s="240" t="s">
        <v>134</v>
      </c>
      <c r="NVN22" s="240" t="s">
        <v>134</v>
      </c>
      <c r="NVO22" s="240" t="s">
        <v>134</v>
      </c>
      <c r="NVP22" s="240" t="s">
        <v>134</v>
      </c>
      <c r="NVQ22" s="240" t="s">
        <v>134</v>
      </c>
      <c r="NVR22" s="240" t="s">
        <v>134</v>
      </c>
      <c r="NVS22" s="240" t="s">
        <v>134</v>
      </c>
      <c r="NVT22" s="240" t="s">
        <v>134</v>
      </c>
      <c r="NVU22" s="240" t="s">
        <v>134</v>
      </c>
      <c r="NVV22" s="240" t="s">
        <v>134</v>
      </c>
      <c r="NVW22" s="240" t="s">
        <v>134</v>
      </c>
      <c r="NVX22" s="240" t="s">
        <v>134</v>
      </c>
      <c r="NVY22" s="240" t="s">
        <v>134</v>
      </c>
      <c r="NVZ22" s="240" t="s">
        <v>134</v>
      </c>
      <c r="NWA22" s="240" t="s">
        <v>134</v>
      </c>
      <c r="NWB22" s="240" t="s">
        <v>134</v>
      </c>
      <c r="NWC22" s="240" t="s">
        <v>134</v>
      </c>
      <c r="NWD22" s="240" t="s">
        <v>134</v>
      </c>
      <c r="NWE22" s="240" t="s">
        <v>134</v>
      </c>
      <c r="NWF22" s="240" t="s">
        <v>134</v>
      </c>
      <c r="NWG22" s="240" t="s">
        <v>134</v>
      </c>
      <c r="NWH22" s="240" t="s">
        <v>134</v>
      </c>
      <c r="NWI22" s="240" t="s">
        <v>134</v>
      </c>
      <c r="NWJ22" s="240" t="s">
        <v>134</v>
      </c>
      <c r="NWK22" s="240" t="s">
        <v>134</v>
      </c>
      <c r="NWL22" s="240" t="s">
        <v>134</v>
      </c>
      <c r="NWM22" s="240" t="s">
        <v>134</v>
      </c>
      <c r="NWN22" s="240" t="s">
        <v>134</v>
      </c>
      <c r="NWO22" s="240" t="s">
        <v>134</v>
      </c>
      <c r="NWP22" s="240" t="s">
        <v>134</v>
      </c>
      <c r="NWQ22" s="240" t="s">
        <v>134</v>
      </c>
      <c r="NWR22" s="240" t="s">
        <v>134</v>
      </c>
      <c r="NWS22" s="240" t="s">
        <v>134</v>
      </c>
      <c r="NWT22" s="240" t="s">
        <v>134</v>
      </c>
      <c r="NWU22" s="240" t="s">
        <v>134</v>
      </c>
      <c r="NWV22" s="240" t="s">
        <v>134</v>
      </c>
      <c r="NWW22" s="240" t="s">
        <v>134</v>
      </c>
      <c r="NWX22" s="240" t="s">
        <v>134</v>
      </c>
      <c r="NWY22" s="240" t="s">
        <v>134</v>
      </c>
      <c r="NWZ22" s="240" t="s">
        <v>134</v>
      </c>
      <c r="NXA22" s="240" t="s">
        <v>134</v>
      </c>
      <c r="NXB22" s="240" t="s">
        <v>134</v>
      </c>
      <c r="NXC22" s="240" t="s">
        <v>134</v>
      </c>
      <c r="NXD22" s="240" t="s">
        <v>134</v>
      </c>
      <c r="NXE22" s="240" t="s">
        <v>134</v>
      </c>
      <c r="NXF22" s="240" t="s">
        <v>134</v>
      </c>
      <c r="NXG22" s="240" t="s">
        <v>134</v>
      </c>
      <c r="NXH22" s="240" t="s">
        <v>134</v>
      </c>
      <c r="NXI22" s="240" t="s">
        <v>134</v>
      </c>
      <c r="NXJ22" s="240" t="s">
        <v>134</v>
      </c>
      <c r="NXK22" s="240" t="s">
        <v>134</v>
      </c>
      <c r="NXL22" s="240" t="s">
        <v>134</v>
      </c>
      <c r="NXM22" s="240" t="s">
        <v>134</v>
      </c>
      <c r="NXN22" s="240" t="s">
        <v>134</v>
      </c>
      <c r="NXO22" s="240" t="s">
        <v>134</v>
      </c>
      <c r="NXP22" s="240" t="s">
        <v>134</v>
      </c>
      <c r="NXQ22" s="240" t="s">
        <v>134</v>
      </c>
      <c r="NXR22" s="240" t="s">
        <v>134</v>
      </c>
      <c r="NXS22" s="240" t="s">
        <v>134</v>
      </c>
      <c r="NXT22" s="240" t="s">
        <v>134</v>
      </c>
      <c r="NXU22" s="240" t="s">
        <v>134</v>
      </c>
      <c r="NXV22" s="240" t="s">
        <v>134</v>
      </c>
      <c r="NXW22" s="240" t="s">
        <v>134</v>
      </c>
      <c r="NXX22" s="240" t="s">
        <v>134</v>
      </c>
      <c r="NXY22" s="240" t="s">
        <v>134</v>
      </c>
      <c r="NXZ22" s="240" t="s">
        <v>134</v>
      </c>
      <c r="NYA22" s="240" t="s">
        <v>134</v>
      </c>
      <c r="NYB22" s="240" t="s">
        <v>134</v>
      </c>
      <c r="NYC22" s="240" t="s">
        <v>134</v>
      </c>
      <c r="NYD22" s="240" t="s">
        <v>134</v>
      </c>
      <c r="NYE22" s="240" t="s">
        <v>134</v>
      </c>
      <c r="NYF22" s="240" t="s">
        <v>134</v>
      </c>
      <c r="NYG22" s="240" t="s">
        <v>134</v>
      </c>
      <c r="NYH22" s="240" t="s">
        <v>134</v>
      </c>
      <c r="NYI22" s="240" t="s">
        <v>134</v>
      </c>
      <c r="NYJ22" s="240" t="s">
        <v>134</v>
      </c>
      <c r="NYK22" s="240" t="s">
        <v>134</v>
      </c>
      <c r="NYL22" s="240" t="s">
        <v>134</v>
      </c>
      <c r="NYM22" s="240" t="s">
        <v>134</v>
      </c>
      <c r="NYN22" s="240" t="s">
        <v>134</v>
      </c>
      <c r="NYO22" s="240" t="s">
        <v>134</v>
      </c>
      <c r="NYP22" s="240" t="s">
        <v>134</v>
      </c>
      <c r="NYQ22" s="240" t="s">
        <v>134</v>
      </c>
      <c r="NYR22" s="240" t="s">
        <v>134</v>
      </c>
      <c r="NYS22" s="240" t="s">
        <v>134</v>
      </c>
      <c r="NYT22" s="240" t="s">
        <v>134</v>
      </c>
      <c r="NYU22" s="240" t="s">
        <v>134</v>
      </c>
      <c r="NYV22" s="240" t="s">
        <v>134</v>
      </c>
      <c r="NYW22" s="240" t="s">
        <v>134</v>
      </c>
      <c r="NYX22" s="240" t="s">
        <v>134</v>
      </c>
      <c r="NYY22" s="240" t="s">
        <v>134</v>
      </c>
      <c r="NYZ22" s="240" t="s">
        <v>134</v>
      </c>
      <c r="NZA22" s="240" t="s">
        <v>134</v>
      </c>
      <c r="NZB22" s="240" t="s">
        <v>134</v>
      </c>
      <c r="NZC22" s="240" t="s">
        <v>134</v>
      </c>
      <c r="NZD22" s="240" t="s">
        <v>134</v>
      </c>
      <c r="NZE22" s="240" t="s">
        <v>134</v>
      </c>
      <c r="NZF22" s="240" t="s">
        <v>134</v>
      </c>
      <c r="NZG22" s="240" t="s">
        <v>134</v>
      </c>
      <c r="NZH22" s="240" t="s">
        <v>134</v>
      </c>
      <c r="NZI22" s="240" t="s">
        <v>134</v>
      </c>
      <c r="NZJ22" s="240" t="s">
        <v>134</v>
      </c>
      <c r="NZK22" s="240" t="s">
        <v>134</v>
      </c>
      <c r="NZL22" s="240" t="s">
        <v>134</v>
      </c>
      <c r="NZM22" s="240" t="s">
        <v>134</v>
      </c>
      <c r="NZN22" s="240" t="s">
        <v>134</v>
      </c>
      <c r="NZO22" s="240" t="s">
        <v>134</v>
      </c>
      <c r="NZP22" s="240" t="s">
        <v>134</v>
      </c>
      <c r="NZQ22" s="240" t="s">
        <v>134</v>
      </c>
      <c r="NZR22" s="240" t="s">
        <v>134</v>
      </c>
      <c r="NZS22" s="240" t="s">
        <v>134</v>
      </c>
      <c r="NZT22" s="240" t="s">
        <v>134</v>
      </c>
      <c r="NZU22" s="240" t="s">
        <v>134</v>
      </c>
      <c r="NZV22" s="240" t="s">
        <v>134</v>
      </c>
      <c r="NZW22" s="240" t="s">
        <v>134</v>
      </c>
      <c r="NZX22" s="240" t="s">
        <v>134</v>
      </c>
      <c r="NZY22" s="240" t="s">
        <v>134</v>
      </c>
      <c r="NZZ22" s="240" t="s">
        <v>134</v>
      </c>
      <c r="OAA22" s="240" t="s">
        <v>134</v>
      </c>
      <c r="OAB22" s="240" t="s">
        <v>134</v>
      </c>
      <c r="OAC22" s="240" t="s">
        <v>134</v>
      </c>
      <c r="OAD22" s="240" t="s">
        <v>134</v>
      </c>
      <c r="OAE22" s="240" t="s">
        <v>134</v>
      </c>
      <c r="OAF22" s="240" t="s">
        <v>134</v>
      </c>
      <c r="OAG22" s="240" t="s">
        <v>134</v>
      </c>
      <c r="OAH22" s="240" t="s">
        <v>134</v>
      </c>
      <c r="OAI22" s="240" t="s">
        <v>134</v>
      </c>
      <c r="OAJ22" s="240" t="s">
        <v>134</v>
      </c>
      <c r="OAK22" s="240" t="s">
        <v>134</v>
      </c>
      <c r="OAL22" s="240" t="s">
        <v>134</v>
      </c>
      <c r="OAM22" s="240" t="s">
        <v>134</v>
      </c>
      <c r="OAN22" s="240" t="s">
        <v>134</v>
      </c>
      <c r="OAO22" s="240" t="s">
        <v>134</v>
      </c>
      <c r="OAP22" s="240" t="s">
        <v>134</v>
      </c>
      <c r="OAQ22" s="240" t="s">
        <v>134</v>
      </c>
      <c r="OAR22" s="240" t="s">
        <v>134</v>
      </c>
      <c r="OAS22" s="240" t="s">
        <v>134</v>
      </c>
      <c r="OAT22" s="240" t="s">
        <v>134</v>
      </c>
      <c r="OAU22" s="240" t="s">
        <v>134</v>
      </c>
      <c r="OAV22" s="240" t="s">
        <v>134</v>
      </c>
      <c r="OAW22" s="240" t="s">
        <v>134</v>
      </c>
      <c r="OAX22" s="240" t="s">
        <v>134</v>
      </c>
      <c r="OAY22" s="240" t="s">
        <v>134</v>
      </c>
      <c r="OAZ22" s="240" t="s">
        <v>134</v>
      </c>
      <c r="OBA22" s="240" t="s">
        <v>134</v>
      </c>
      <c r="OBB22" s="240" t="s">
        <v>134</v>
      </c>
      <c r="OBC22" s="240" t="s">
        <v>134</v>
      </c>
      <c r="OBD22" s="240" t="s">
        <v>134</v>
      </c>
      <c r="OBE22" s="240" t="s">
        <v>134</v>
      </c>
      <c r="OBF22" s="240" t="s">
        <v>134</v>
      </c>
      <c r="OBG22" s="240" t="s">
        <v>134</v>
      </c>
      <c r="OBH22" s="240" t="s">
        <v>134</v>
      </c>
      <c r="OBI22" s="240" t="s">
        <v>134</v>
      </c>
      <c r="OBJ22" s="240" t="s">
        <v>134</v>
      </c>
      <c r="OBK22" s="240" t="s">
        <v>134</v>
      </c>
      <c r="OBL22" s="240" t="s">
        <v>134</v>
      </c>
      <c r="OBM22" s="240" t="s">
        <v>134</v>
      </c>
      <c r="OBN22" s="240" t="s">
        <v>134</v>
      </c>
      <c r="OBO22" s="240" t="s">
        <v>134</v>
      </c>
      <c r="OBP22" s="240" t="s">
        <v>134</v>
      </c>
      <c r="OBQ22" s="240" t="s">
        <v>134</v>
      </c>
      <c r="OBR22" s="240" t="s">
        <v>134</v>
      </c>
      <c r="OBS22" s="240" t="s">
        <v>134</v>
      </c>
      <c r="OBT22" s="240" t="s">
        <v>134</v>
      </c>
      <c r="OBU22" s="240" t="s">
        <v>134</v>
      </c>
      <c r="OBV22" s="240" t="s">
        <v>134</v>
      </c>
      <c r="OBW22" s="240" t="s">
        <v>134</v>
      </c>
      <c r="OBX22" s="240" t="s">
        <v>134</v>
      </c>
      <c r="OBY22" s="240" t="s">
        <v>134</v>
      </c>
      <c r="OBZ22" s="240" t="s">
        <v>134</v>
      </c>
      <c r="OCA22" s="240" t="s">
        <v>134</v>
      </c>
      <c r="OCB22" s="240" t="s">
        <v>134</v>
      </c>
      <c r="OCC22" s="240" t="s">
        <v>134</v>
      </c>
      <c r="OCD22" s="240" t="s">
        <v>134</v>
      </c>
      <c r="OCE22" s="240" t="s">
        <v>134</v>
      </c>
      <c r="OCF22" s="240" t="s">
        <v>134</v>
      </c>
      <c r="OCG22" s="240" t="s">
        <v>134</v>
      </c>
      <c r="OCH22" s="240" t="s">
        <v>134</v>
      </c>
      <c r="OCI22" s="240" t="s">
        <v>134</v>
      </c>
      <c r="OCJ22" s="240" t="s">
        <v>134</v>
      </c>
      <c r="OCK22" s="240" t="s">
        <v>134</v>
      </c>
      <c r="OCL22" s="240" t="s">
        <v>134</v>
      </c>
      <c r="OCM22" s="240" t="s">
        <v>134</v>
      </c>
      <c r="OCN22" s="240" t="s">
        <v>134</v>
      </c>
      <c r="OCO22" s="240" t="s">
        <v>134</v>
      </c>
      <c r="OCP22" s="240" t="s">
        <v>134</v>
      </c>
      <c r="OCQ22" s="240" t="s">
        <v>134</v>
      </c>
      <c r="OCR22" s="240" t="s">
        <v>134</v>
      </c>
      <c r="OCS22" s="240" t="s">
        <v>134</v>
      </c>
      <c r="OCT22" s="240" t="s">
        <v>134</v>
      </c>
      <c r="OCU22" s="240" t="s">
        <v>134</v>
      </c>
      <c r="OCV22" s="240" t="s">
        <v>134</v>
      </c>
      <c r="OCW22" s="240" t="s">
        <v>134</v>
      </c>
      <c r="OCX22" s="240" t="s">
        <v>134</v>
      </c>
      <c r="OCY22" s="240" t="s">
        <v>134</v>
      </c>
      <c r="OCZ22" s="240" t="s">
        <v>134</v>
      </c>
      <c r="ODA22" s="240" t="s">
        <v>134</v>
      </c>
      <c r="ODB22" s="240" t="s">
        <v>134</v>
      </c>
      <c r="ODC22" s="240" t="s">
        <v>134</v>
      </c>
      <c r="ODD22" s="240" t="s">
        <v>134</v>
      </c>
      <c r="ODE22" s="240" t="s">
        <v>134</v>
      </c>
      <c r="ODF22" s="240" t="s">
        <v>134</v>
      </c>
      <c r="ODG22" s="240" t="s">
        <v>134</v>
      </c>
      <c r="ODH22" s="240" t="s">
        <v>134</v>
      </c>
      <c r="ODI22" s="240" t="s">
        <v>134</v>
      </c>
      <c r="ODJ22" s="240" t="s">
        <v>134</v>
      </c>
      <c r="ODK22" s="240" t="s">
        <v>134</v>
      </c>
      <c r="ODL22" s="240" t="s">
        <v>134</v>
      </c>
      <c r="ODM22" s="240" t="s">
        <v>134</v>
      </c>
      <c r="ODN22" s="240" t="s">
        <v>134</v>
      </c>
      <c r="ODO22" s="240" t="s">
        <v>134</v>
      </c>
      <c r="ODP22" s="240" t="s">
        <v>134</v>
      </c>
      <c r="ODQ22" s="240" t="s">
        <v>134</v>
      </c>
      <c r="ODR22" s="240" t="s">
        <v>134</v>
      </c>
      <c r="ODS22" s="240" t="s">
        <v>134</v>
      </c>
      <c r="ODT22" s="240" t="s">
        <v>134</v>
      </c>
      <c r="ODU22" s="240" t="s">
        <v>134</v>
      </c>
      <c r="ODV22" s="240" t="s">
        <v>134</v>
      </c>
      <c r="ODW22" s="240" t="s">
        <v>134</v>
      </c>
      <c r="ODX22" s="240" t="s">
        <v>134</v>
      </c>
      <c r="ODY22" s="240" t="s">
        <v>134</v>
      </c>
      <c r="ODZ22" s="240" t="s">
        <v>134</v>
      </c>
      <c r="OEA22" s="240" t="s">
        <v>134</v>
      </c>
      <c r="OEB22" s="240" t="s">
        <v>134</v>
      </c>
      <c r="OEC22" s="240" t="s">
        <v>134</v>
      </c>
      <c r="OED22" s="240" t="s">
        <v>134</v>
      </c>
      <c r="OEE22" s="240" t="s">
        <v>134</v>
      </c>
      <c r="OEF22" s="240" t="s">
        <v>134</v>
      </c>
      <c r="OEG22" s="240" t="s">
        <v>134</v>
      </c>
      <c r="OEH22" s="240" t="s">
        <v>134</v>
      </c>
      <c r="OEI22" s="240" t="s">
        <v>134</v>
      </c>
      <c r="OEJ22" s="240" t="s">
        <v>134</v>
      </c>
      <c r="OEK22" s="240" t="s">
        <v>134</v>
      </c>
      <c r="OEL22" s="240" t="s">
        <v>134</v>
      </c>
      <c r="OEM22" s="240" t="s">
        <v>134</v>
      </c>
      <c r="OEN22" s="240" t="s">
        <v>134</v>
      </c>
      <c r="OEO22" s="240" t="s">
        <v>134</v>
      </c>
      <c r="OEP22" s="240" t="s">
        <v>134</v>
      </c>
      <c r="OEQ22" s="240" t="s">
        <v>134</v>
      </c>
      <c r="OER22" s="240" t="s">
        <v>134</v>
      </c>
      <c r="OES22" s="240" t="s">
        <v>134</v>
      </c>
      <c r="OET22" s="240" t="s">
        <v>134</v>
      </c>
      <c r="OEU22" s="240" t="s">
        <v>134</v>
      </c>
      <c r="OEV22" s="240" t="s">
        <v>134</v>
      </c>
      <c r="OEW22" s="240" t="s">
        <v>134</v>
      </c>
      <c r="OEX22" s="240" t="s">
        <v>134</v>
      </c>
      <c r="OEY22" s="240" t="s">
        <v>134</v>
      </c>
      <c r="OEZ22" s="240" t="s">
        <v>134</v>
      </c>
      <c r="OFA22" s="240" t="s">
        <v>134</v>
      </c>
      <c r="OFB22" s="240" t="s">
        <v>134</v>
      </c>
      <c r="OFC22" s="240" t="s">
        <v>134</v>
      </c>
      <c r="OFD22" s="240" t="s">
        <v>134</v>
      </c>
      <c r="OFE22" s="240" t="s">
        <v>134</v>
      </c>
      <c r="OFF22" s="240" t="s">
        <v>134</v>
      </c>
      <c r="OFG22" s="240" t="s">
        <v>134</v>
      </c>
      <c r="OFH22" s="240" t="s">
        <v>134</v>
      </c>
      <c r="OFI22" s="240" t="s">
        <v>134</v>
      </c>
      <c r="OFJ22" s="240" t="s">
        <v>134</v>
      </c>
      <c r="OFK22" s="240" t="s">
        <v>134</v>
      </c>
      <c r="OFL22" s="240" t="s">
        <v>134</v>
      </c>
      <c r="OFM22" s="240" t="s">
        <v>134</v>
      </c>
      <c r="OFN22" s="240" t="s">
        <v>134</v>
      </c>
      <c r="OFO22" s="240" t="s">
        <v>134</v>
      </c>
      <c r="OFP22" s="240" t="s">
        <v>134</v>
      </c>
      <c r="OFQ22" s="240" t="s">
        <v>134</v>
      </c>
      <c r="OFR22" s="240" t="s">
        <v>134</v>
      </c>
      <c r="OFS22" s="240" t="s">
        <v>134</v>
      </c>
      <c r="OFT22" s="240" t="s">
        <v>134</v>
      </c>
      <c r="OFU22" s="240" t="s">
        <v>134</v>
      </c>
      <c r="OFV22" s="240" t="s">
        <v>134</v>
      </c>
      <c r="OFW22" s="240" t="s">
        <v>134</v>
      </c>
      <c r="OFX22" s="240" t="s">
        <v>134</v>
      </c>
      <c r="OFY22" s="240" t="s">
        <v>134</v>
      </c>
      <c r="OFZ22" s="240" t="s">
        <v>134</v>
      </c>
      <c r="OGA22" s="240" t="s">
        <v>134</v>
      </c>
      <c r="OGB22" s="240" t="s">
        <v>134</v>
      </c>
      <c r="OGC22" s="240" t="s">
        <v>134</v>
      </c>
      <c r="OGD22" s="240" t="s">
        <v>134</v>
      </c>
      <c r="OGE22" s="240" t="s">
        <v>134</v>
      </c>
      <c r="OGF22" s="240" t="s">
        <v>134</v>
      </c>
      <c r="OGG22" s="240" t="s">
        <v>134</v>
      </c>
      <c r="OGH22" s="240" t="s">
        <v>134</v>
      </c>
      <c r="OGI22" s="240" t="s">
        <v>134</v>
      </c>
      <c r="OGJ22" s="240" t="s">
        <v>134</v>
      </c>
      <c r="OGK22" s="240" t="s">
        <v>134</v>
      </c>
      <c r="OGL22" s="240" t="s">
        <v>134</v>
      </c>
      <c r="OGM22" s="240" t="s">
        <v>134</v>
      </c>
      <c r="OGN22" s="240" t="s">
        <v>134</v>
      </c>
      <c r="OGO22" s="240" t="s">
        <v>134</v>
      </c>
      <c r="OGP22" s="240" t="s">
        <v>134</v>
      </c>
      <c r="OGQ22" s="240" t="s">
        <v>134</v>
      </c>
      <c r="OGR22" s="240" t="s">
        <v>134</v>
      </c>
      <c r="OGS22" s="240" t="s">
        <v>134</v>
      </c>
      <c r="OGT22" s="240" t="s">
        <v>134</v>
      </c>
      <c r="OGU22" s="240" t="s">
        <v>134</v>
      </c>
      <c r="OGV22" s="240" t="s">
        <v>134</v>
      </c>
      <c r="OGW22" s="240" t="s">
        <v>134</v>
      </c>
      <c r="OGX22" s="240" t="s">
        <v>134</v>
      </c>
      <c r="OGY22" s="240" t="s">
        <v>134</v>
      </c>
      <c r="OGZ22" s="240" t="s">
        <v>134</v>
      </c>
      <c r="OHA22" s="240" t="s">
        <v>134</v>
      </c>
      <c r="OHB22" s="240" t="s">
        <v>134</v>
      </c>
      <c r="OHC22" s="240" t="s">
        <v>134</v>
      </c>
      <c r="OHD22" s="240" t="s">
        <v>134</v>
      </c>
      <c r="OHE22" s="240" t="s">
        <v>134</v>
      </c>
      <c r="OHF22" s="240" t="s">
        <v>134</v>
      </c>
      <c r="OHG22" s="240" t="s">
        <v>134</v>
      </c>
      <c r="OHH22" s="240" t="s">
        <v>134</v>
      </c>
      <c r="OHI22" s="240" t="s">
        <v>134</v>
      </c>
      <c r="OHJ22" s="240" t="s">
        <v>134</v>
      </c>
      <c r="OHK22" s="240" t="s">
        <v>134</v>
      </c>
      <c r="OHL22" s="240" t="s">
        <v>134</v>
      </c>
      <c r="OHM22" s="240" t="s">
        <v>134</v>
      </c>
      <c r="OHN22" s="240" t="s">
        <v>134</v>
      </c>
      <c r="OHO22" s="240" t="s">
        <v>134</v>
      </c>
      <c r="OHP22" s="240" t="s">
        <v>134</v>
      </c>
      <c r="OHQ22" s="240" t="s">
        <v>134</v>
      </c>
      <c r="OHR22" s="240" t="s">
        <v>134</v>
      </c>
      <c r="OHS22" s="240" t="s">
        <v>134</v>
      </c>
      <c r="OHT22" s="240" t="s">
        <v>134</v>
      </c>
      <c r="OHU22" s="240" t="s">
        <v>134</v>
      </c>
      <c r="OHV22" s="240" t="s">
        <v>134</v>
      </c>
      <c r="OHW22" s="240" t="s">
        <v>134</v>
      </c>
      <c r="OHX22" s="240" t="s">
        <v>134</v>
      </c>
      <c r="OHY22" s="240" t="s">
        <v>134</v>
      </c>
      <c r="OHZ22" s="240" t="s">
        <v>134</v>
      </c>
      <c r="OIA22" s="240" t="s">
        <v>134</v>
      </c>
      <c r="OIB22" s="240" t="s">
        <v>134</v>
      </c>
      <c r="OIC22" s="240" t="s">
        <v>134</v>
      </c>
      <c r="OID22" s="240" t="s">
        <v>134</v>
      </c>
      <c r="OIE22" s="240" t="s">
        <v>134</v>
      </c>
      <c r="OIF22" s="240" t="s">
        <v>134</v>
      </c>
      <c r="OIG22" s="240" t="s">
        <v>134</v>
      </c>
      <c r="OIH22" s="240" t="s">
        <v>134</v>
      </c>
      <c r="OII22" s="240" t="s">
        <v>134</v>
      </c>
      <c r="OIJ22" s="240" t="s">
        <v>134</v>
      </c>
      <c r="OIK22" s="240" t="s">
        <v>134</v>
      </c>
      <c r="OIL22" s="240" t="s">
        <v>134</v>
      </c>
      <c r="OIM22" s="240" t="s">
        <v>134</v>
      </c>
      <c r="OIN22" s="240" t="s">
        <v>134</v>
      </c>
      <c r="OIO22" s="240" t="s">
        <v>134</v>
      </c>
      <c r="OIP22" s="240" t="s">
        <v>134</v>
      </c>
      <c r="OIQ22" s="240" t="s">
        <v>134</v>
      </c>
      <c r="OIR22" s="240" t="s">
        <v>134</v>
      </c>
      <c r="OIS22" s="240" t="s">
        <v>134</v>
      </c>
      <c r="OIT22" s="240" t="s">
        <v>134</v>
      </c>
      <c r="OIU22" s="240" t="s">
        <v>134</v>
      </c>
      <c r="OIV22" s="240" t="s">
        <v>134</v>
      </c>
      <c r="OIW22" s="240" t="s">
        <v>134</v>
      </c>
      <c r="OIX22" s="240" t="s">
        <v>134</v>
      </c>
      <c r="OIY22" s="240" t="s">
        <v>134</v>
      </c>
      <c r="OIZ22" s="240" t="s">
        <v>134</v>
      </c>
      <c r="OJA22" s="240" t="s">
        <v>134</v>
      </c>
      <c r="OJB22" s="240" t="s">
        <v>134</v>
      </c>
      <c r="OJC22" s="240" t="s">
        <v>134</v>
      </c>
      <c r="OJD22" s="240" t="s">
        <v>134</v>
      </c>
      <c r="OJE22" s="240" t="s">
        <v>134</v>
      </c>
      <c r="OJF22" s="240" t="s">
        <v>134</v>
      </c>
      <c r="OJG22" s="240" t="s">
        <v>134</v>
      </c>
      <c r="OJH22" s="240" t="s">
        <v>134</v>
      </c>
      <c r="OJI22" s="240" t="s">
        <v>134</v>
      </c>
      <c r="OJJ22" s="240" t="s">
        <v>134</v>
      </c>
      <c r="OJK22" s="240" t="s">
        <v>134</v>
      </c>
      <c r="OJL22" s="240" t="s">
        <v>134</v>
      </c>
      <c r="OJM22" s="240" t="s">
        <v>134</v>
      </c>
      <c r="OJN22" s="240" t="s">
        <v>134</v>
      </c>
      <c r="OJO22" s="240" t="s">
        <v>134</v>
      </c>
      <c r="OJP22" s="240" t="s">
        <v>134</v>
      </c>
      <c r="OJQ22" s="240" t="s">
        <v>134</v>
      </c>
      <c r="OJR22" s="240" t="s">
        <v>134</v>
      </c>
      <c r="OJS22" s="240" t="s">
        <v>134</v>
      </c>
      <c r="OJT22" s="240" t="s">
        <v>134</v>
      </c>
      <c r="OJU22" s="240" t="s">
        <v>134</v>
      </c>
      <c r="OJV22" s="240" t="s">
        <v>134</v>
      </c>
      <c r="OJW22" s="240" t="s">
        <v>134</v>
      </c>
      <c r="OJX22" s="240" t="s">
        <v>134</v>
      </c>
      <c r="OJY22" s="240" t="s">
        <v>134</v>
      </c>
      <c r="OJZ22" s="240" t="s">
        <v>134</v>
      </c>
      <c r="OKA22" s="240" t="s">
        <v>134</v>
      </c>
      <c r="OKB22" s="240" t="s">
        <v>134</v>
      </c>
      <c r="OKC22" s="240" t="s">
        <v>134</v>
      </c>
      <c r="OKD22" s="240" t="s">
        <v>134</v>
      </c>
      <c r="OKE22" s="240" t="s">
        <v>134</v>
      </c>
      <c r="OKF22" s="240" t="s">
        <v>134</v>
      </c>
      <c r="OKG22" s="240" t="s">
        <v>134</v>
      </c>
      <c r="OKH22" s="240" t="s">
        <v>134</v>
      </c>
      <c r="OKI22" s="240" t="s">
        <v>134</v>
      </c>
      <c r="OKJ22" s="240" t="s">
        <v>134</v>
      </c>
      <c r="OKK22" s="240" t="s">
        <v>134</v>
      </c>
      <c r="OKL22" s="240" t="s">
        <v>134</v>
      </c>
      <c r="OKM22" s="240" t="s">
        <v>134</v>
      </c>
      <c r="OKN22" s="240" t="s">
        <v>134</v>
      </c>
      <c r="OKO22" s="240" t="s">
        <v>134</v>
      </c>
      <c r="OKP22" s="240" t="s">
        <v>134</v>
      </c>
      <c r="OKQ22" s="240" t="s">
        <v>134</v>
      </c>
      <c r="OKR22" s="240" t="s">
        <v>134</v>
      </c>
      <c r="OKS22" s="240" t="s">
        <v>134</v>
      </c>
      <c r="OKT22" s="240" t="s">
        <v>134</v>
      </c>
      <c r="OKU22" s="240" t="s">
        <v>134</v>
      </c>
      <c r="OKV22" s="240" t="s">
        <v>134</v>
      </c>
      <c r="OKW22" s="240" t="s">
        <v>134</v>
      </c>
      <c r="OKX22" s="240" t="s">
        <v>134</v>
      </c>
      <c r="OKY22" s="240" t="s">
        <v>134</v>
      </c>
      <c r="OKZ22" s="240" t="s">
        <v>134</v>
      </c>
      <c r="OLA22" s="240" t="s">
        <v>134</v>
      </c>
      <c r="OLB22" s="240" t="s">
        <v>134</v>
      </c>
      <c r="OLC22" s="240" t="s">
        <v>134</v>
      </c>
      <c r="OLD22" s="240" t="s">
        <v>134</v>
      </c>
      <c r="OLE22" s="240" t="s">
        <v>134</v>
      </c>
      <c r="OLF22" s="240" t="s">
        <v>134</v>
      </c>
      <c r="OLG22" s="240" t="s">
        <v>134</v>
      </c>
      <c r="OLH22" s="240" t="s">
        <v>134</v>
      </c>
      <c r="OLI22" s="240" t="s">
        <v>134</v>
      </c>
      <c r="OLJ22" s="240" t="s">
        <v>134</v>
      </c>
      <c r="OLK22" s="240" t="s">
        <v>134</v>
      </c>
      <c r="OLL22" s="240" t="s">
        <v>134</v>
      </c>
      <c r="OLM22" s="240" t="s">
        <v>134</v>
      </c>
      <c r="OLN22" s="240" t="s">
        <v>134</v>
      </c>
      <c r="OLO22" s="240" t="s">
        <v>134</v>
      </c>
      <c r="OLP22" s="240" t="s">
        <v>134</v>
      </c>
      <c r="OLQ22" s="240" t="s">
        <v>134</v>
      </c>
      <c r="OLR22" s="240" t="s">
        <v>134</v>
      </c>
      <c r="OLS22" s="240" t="s">
        <v>134</v>
      </c>
      <c r="OLT22" s="240" t="s">
        <v>134</v>
      </c>
      <c r="OLU22" s="240" t="s">
        <v>134</v>
      </c>
      <c r="OLV22" s="240" t="s">
        <v>134</v>
      </c>
      <c r="OLW22" s="240" t="s">
        <v>134</v>
      </c>
      <c r="OLX22" s="240" t="s">
        <v>134</v>
      </c>
      <c r="OLY22" s="240" t="s">
        <v>134</v>
      </c>
      <c r="OLZ22" s="240" t="s">
        <v>134</v>
      </c>
      <c r="OMA22" s="240" t="s">
        <v>134</v>
      </c>
      <c r="OMB22" s="240" t="s">
        <v>134</v>
      </c>
      <c r="OMC22" s="240" t="s">
        <v>134</v>
      </c>
      <c r="OMD22" s="240" t="s">
        <v>134</v>
      </c>
      <c r="OME22" s="240" t="s">
        <v>134</v>
      </c>
      <c r="OMF22" s="240" t="s">
        <v>134</v>
      </c>
      <c r="OMG22" s="240" t="s">
        <v>134</v>
      </c>
      <c r="OMH22" s="240" t="s">
        <v>134</v>
      </c>
      <c r="OMI22" s="240" t="s">
        <v>134</v>
      </c>
      <c r="OMJ22" s="240" t="s">
        <v>134</v>
      </c>
      <c r="OMK22" s="240" t="s">
        <v>134</v>
      </c>
      <c r="OML22" s="240" t="s">
        <v>134</v>
      </c>
      <c r="OMM22" s="240" t="s">
        <v>134</v>
      </c>
      <c r="OMN22" s="240" t="s">
        <v>134</v>
      </c>
      <c r="OMO22" s="240" t="s">
        <v>134</v>
      </c>
      <c r="OMP22" s="240" t="s">
        <v>134</v>
      </c>
      <c r="OMQ22" s="240" t="s">
        <v>134</v>
      </c>
      <c r="OMR22" s="240" t="s">
        <v>134</v>
      </c>
      <c r="OMS22" s="240" t="s">
        <v>134</v>
      </c>
      <c r="OMT22" s="240" t="s">
        <v>134</v>
      </c>
      <c r="OMU22" s="240" t="s">
        <v>134</v>
      </c>
      <c r="OMV22" s="240" t="s">
        <v>134</v>
      </c>
      <c r="OMW22" s="240" t="s">
        <v>134</v>
      </c>
      <c r="OMX22" s="240" t="s">
        <v>134</v>
      </c>
      <c r="OMY22" s="240" t="s">
        <v>134</v>
      </c>
      <c r="OMZ22" s="240" t="s">
        <v>134</v>
      </c>
      <c r="ONA22" s="240" t="s">
        <v>134</v>
      </c>
      <c r="ONB22" s="240" t="s">
        <v>134</v>
      </c>
      <c r="ONC22" s="240" t="s">
        <v>134</v>
      </c>
      <c r="OND22" s="240" t="s">
        <v>134</v>
      </c>
      <c r="ONE22" s="240" t="s">
        <v>134</v>
      </c>
      <c r="ONF22" s="240" t="s">
        <v>134</v>
      </c>
      <c r="ONG22" s="240" t="s">
        <v>134</v>
      </c>
      <c r="ONH22" s="240" t="s">
        <v>134</v>
      </c>
      <c r="ONI22" s="240" t="s">
        <v>134</v>
      </c>
      <c r="ONJ22" s="240" t="s">
        <v>134</v>
      </c>
      <c r="ONK22" s="240" t="s">
        <v>134</v>
      </c>
      <c r="ONL22" s="240" t="s">
        <v>134</v>
      </c>
      <c r="ONM22" s="240" t="s">
        <v>134</v>
      </c>
      <c r="ONN22" s="240" t="s">
        <v>134</v>
      </c>
      <c r="ONO22" s="240" t="s">
        <v>134</v>
      </c>
      <c r="ONP22" s="240" t="s">
        <v>134</v>
      </c>
      <c r="ONQ22" s="240" t="s">
        <v>134</v>
      </c>
      <c r="ONR22" s="240" t="s">
        <v>134</v>
      </c>
      <c r="ONS22" s="240" t="s">
        <v>134</v>
      </c>
      <c r="ONT22" s="240" t="s">
        <v>134</v>
      </c>
      <c r="ONU22" s="240" t="s">
        <v>134</v>
      </c>
      <c r="ONV22" s="240" t="s">
        <v>134</v>
      </c>
      <c r="ONW22" s="240" t="s">
        <v>134</v>
      </c>
      <c r="ONX22" s="240" t="s">
        <v>134</v>
      </c>
      <c r="ONY22" s="240" t="s">
        <v>134</v>
      </c>
      <c r="ONZ22" s="240" t="s">
        <v>134</v>
      </c>
      <c r="OOA22" s="240" t="s">
        <v>134</v>
      </c>
      <c r="OOB22" s="240" t="s">
        <v>134</v>
      </c>
      <c r="OOC22" s="240" t="s">
        <v>134</v>
      </c>
      <c r="OOD22" s="240" t="s">
        <v>134</v>
      </c>
      <c r="OOE22" s="240" t="s">
        <v>134</v>
      </c>
      <c r="OOF22" s="240" t="s">
        <v>134</v>
      </c>
      <c r="OOG22" s="240" t="s">
        <v>134</v>
      </c>
      <c r="OOH22" s="240" t="s">
        <v>134</v>
      </c>
      <c r="OOI22" s="240" t="s">
        <v>134</v>
      </c>
      <c r="OOJ22" s="240" t="s">
        <v>134</v>
      </c>
      <c r="OOK22" s="240" t="s">
        <v>134</v>
      </c>
      <c r="OOL22" s="240" t="s">
        <v>134</v>
      </c>
      <c r="OOM22" s="240" t="s">
        <v>134</v>
      </c>
      <c r="OON22" s="240" t="s">
        <v>134</v>
      </c>
      <c r="OOO22" s="240" t="s">
        <v>134</v>
      </c>
      <c r="OOP22" s="240" t="s">
        <v>134</v>
      </c>
      <c r="OOQ22" s="240" t="s">
        <v>134</v>
      </c>
      <c r="OOR22" s="240" t="s">
        <v>134</v>
      </c>
      <c r="OOS22" s="240" t="s">
        <v>134</v>
      </c>
      <c r="OOT22" s="240" t="s">
        <v>134</v>
      </c>
      <c r="OOU22" s="240" t="s">
        <v>134</v>
      </c>
      <c r="OOV22" s="240" t="s">
        <v>134</v>
      </c>
      <c r="OOW22" s="240" t="s">
        <v>134</v>
      </c>
      <c r="OOX22" s="240" t="s">
        <v>134</v>
      </c>
      <c r="OOY22" s="240" t="s">
        <v>134</v>
      </c>
      <c r="OOZ22" s="240" t="s">
        <v>134</v>
      </c>
      <c r="OPA22" s="240" t="s">
        <v>134</v>
      </c>
      <c r="OPB22" s="240" t="s">
        <v>134</v>
      </c>
      <c r="OPC22" s="240" t="s">
        <v>134</v>
      </c>
      <c r="OPD22" s="240" t="s">
        <v>134</v>
      </c>
      <c r="OPE22" s="240" t="s">
        <v>134</v>
      </c>
      <c r="OPF22" s="240" t="s">
        <v>134</v>
      </c>
      <c r="OPG22" s="240" t="s">
        <v>134</v>
      </c>
      <c r="OPH22" s="240" t="s">
        <v>134</v>
      </c>
      <c r="OPI22" s="240" t="s">
        <v>134</v>
      </c>
      <c r="OPJ22" s="240" t="s">
        <v>134</v>
      </c>
      <c r="OPK22" s="240" t="s">
        <v>134</v>
      </c>
      <c r="OPL22" s="240" t="s">
        <v>134</v>
      </c>
      <c r="OPM22" s="240" t="s">
        <v>134</v>
      </c>
      <c r="OPN22" s="240" t="s">
        <v>134</v>
      </c>
      <c r="OPO22" s="240" t="s">
        <v>134</v>
      </c>
      <c r="OPP22" s="240" t="s">
        <v>134</v>
      </c>
      <c r="OPQ22" s="240" t="s">
        <v>134</v>
      </c>
      <c r="OPR22" s="240" t="s">
        <v>134</v>
      </c>
      <c r="OPS22" s="240" t="s">
        <v>134</v>
      </c>
      <c r="OPT22" s="240" t="s">
        <v>134</v>
      </c>
      <c r="OPU22" s="240" t="s">
        <v>134</v>
      </c>
      <c r="OPV22" s="240" t="s">
        <v>134</v>
      </c>
      <c r="OPW22" s="240" t="s">
        <v>134</v>
      </c>
      <c r="OPX22" s="240" t="s">
        <v>134</v>
      </c>
      <c r="OPY22" s="240" t="s">
        <v>134</v>
      </c>
      <c r="OPZ22" s="240" t="s">
        <v>134</v>
      </c>
      <c r="OQA22" s="240" t="s">
        <v>134</v>
      </c>
      <c r="OQB22" s="240" t="s">
        <v>134</v>
      </c>
      <c r="OQC22" s="240" t="s">
        <v>134</v>
      </c>
      <c r="OQD22" s="240" t="s">
        <v>134</v>
      </c>
      <c r="OQE22" s="240" t="s">
        <v>134</v>
      </c>
      <c r="OQF22" s="240" t="s">
        <v>134</v>
      </c>
      <c r="OQG22" s="240" t="s">
        <v>134</v>
      </c>
      <c r="OQH22" s="240" t="s">
        <v>134</v>
      </c>
      <c r="OQI22" s="240" t="s">
        <v>134</v>
      </c>
      <c r="OQJ22" s="240" t="s">
        <v>134</v>
      </c>
      <c r="OQK22" s="240" t="s">
        <v>134</v>
      </c>
      <c r="OQL22" s="240" t="s">
        <v>134</v>
      </c>
      <c r="OQM22" s="240" t="s">
        <v>134</v>
      </c>
      <c r="OQN22" s="240" t="s">
        <v>134</v>
      </c>
      <c r="OQO22" s="240" t="s">
        <v>134</v>
      </c>
      <c r="OQP22" s="240" t="s">
        <v>134</v>
      </c>
      <c r="OQQ22" s="240" t="s">
        <v>134</v>
      </c>
      <c r="OQR22" s="240" t="s">
        <v>134</v>
      </c>
      <c r="OQS22" s="240" t="s">
        <v>134</v>
      </c>
      <c r="OQT22" s="240" t="s">
        <v>134</v>
      </c>
      <c r="OQU22" s="240" t="s">
        <v>134</v>
      </c>
      <c r="OQV22" s="240" t="s">
        <v>134</v>
      </c>
      <c r="OQW22" s="240" t="s">
        <v>134</v>
      </c>
      <c r="OQX22" s="240" t="s">
        <v>134</v>
      </c>
      <c r="OQY22" s="240" t="s">
        <v>134</v>
      </c>
      <c r="OQZ22" s="240" t="s">
        <v>134</v>
      </c>
      <c r="ORA22" s="240" t="s">
        <v>134</v>
      </c>
      <c r="ORB22" s="240" t="s">
        <v>134</v>
      </c>
      <c r="ORC22" s="240" t="s">
        <v>134</v>
      </c>
      <c r="ORD22" s="240" t="s">
        <v>134</v>
      </c>
      <c r="ORE22" s="240" t="s">
        <v>134</v>
      </c>
      <c r="ORF22" s="240" t="s">
        <v>134</v>
      </c>
      <c r="ORG22" s="240" t="s">
        <v>134</v>
      </c>
      <c r="ORH22" s="240" t="s">
        <v>134</v>
      </c>
      <c r="ORI22" s="240" t="s">
        <v>134</v>
      </c>
      <c r="ORJ22" s="240" t="s">
        <v>134</v>
      </c>
      <c r="ORK22" s="240" t="s">
        <v>134</v>
      </c>
      <c r="ORL22" s="240" t="s">
        <v>134</v>
      </c>
      <c r="ORM22" s="240" t="s">
        <v>134</v>
      </c>
      <c r="ORN22" s="240" t="s">
        <v>134</v>
      </c>
      <c r="ORO22" s="240" t="s">
        <v>134</v>
      </c>
      <c r="ORP22" s="240" t="s">
        <v>134</v>
      </c>
      <c r="ORQ22" s="240" t="s">
        <v>134</v>
      </c>
      <c r="ORR22" s="240" t="s">
        <v>134</v>
      </c>
      <c r="ORS22" s="240" t="s">
        <v>134</v>
      </c>
      <c r="ORT22" s="240" t="s">
        <v>134</v>
      </c>
      <c r="ORU22" s="240" t="s">
        <v>134</v>
      </c>
      <c r="ORV22" s="240" t="s">
        <v>134</v>
      </c>
      <c r="ORW22" s="240" t="s">
        <v>134</v>
      </c>
      <c r="ORX22" s="240" t="s">
        <v>134</v>
      </c>
      <c r="ORY22" s="240" t="s">
        <v>134</v>
      </c>
      <c r="ORZ22" s="240" t="s">
        <v>134</v>
      </c>
      <c r="OSA22" s="240" t="s">
        <v>134</v>
      </c>
      <c r="OSB22" s="240" t="s">
        <v>134</v>
      </c>
      <c r="OSC22" s="240" t="s">
        <v>134</v>
      </c>
      <c r="OSD22" s="240" t="s">
        <v>134</v>
      </c>
      <c r="OSE22" s="240" t="s">
        <v>134</v>
      </c>
      <c r="OSF22" s="240" t="s">
        <v>134</v>
      </c>
      <c r="OSG22" s="240" t="s">
        <v>134</v>
      </c>
      <c r="OSH22" s="240" t="s">
        <v>134</v>
      </c>
      <c r="OSI22" s="240" t="s">
        <v>134</v>
      </c>
      <c r="OSJ22" s="240" t="s">
        <v>134</v>
      </c>
      <c r="OSK22" s="240" t="s">
        <v>134</v>
      </c>
      <c r="OSL22" s="240" t="s">
        <v>134</v>
      </c>
      <c r="OSM22" s="240" t="s">
        <v>134</v>
      </c>
      <c r="OSN22" s="240" t="s">
        <v>134</v>
      </c>
      <c r="OSO22" s="240" t="s">
        <v>134</v>
      </c>
      <c r="OSP22" s="240" t="s">
        <v>134</v>
      </c>
      <c r="OSQ22" s="240" t="s">
        <v>134</v>
      </c>
      <c r="OSR22" s="240" t="s">
        <v>134</v>
      </c>
      <c r="OSS22" s="240" t="s">
        <v>134</v>
      </c>
      <c r="OST22" s="240" t="s">
        <v>134</v>
      </c>
      <c r="OSU22" s="240" t="s">
        <v>134</v>
      </c>
      <c r="OSV22" s="240" t="s">
        <v>134</v>
      </c>
      <c r="OSW22" s="240" t="s">
        <v>134</v>
      </c>
      <c r="OSX22" s="240" t="s">
        <v>134</v>
      </c>
      <c r="OSY22" s="240" t="s">
        <v>134</v>
      </c>
      <c r="OSZ22" s="240" t="s">
        <v>134</v>
      </c>
      <c r="OTA22" s="240" t="s">
        <v>134</v>
      </c>
      <c r="OTB22" s="240" t="s">
        <v>134</v>
      </c>
      <c r="OTC22" s="240" t="s">
        <v>134</v>
      </c>
      <c r="OTD22" s="240" t="s">
        <v>134</v>
      </c>
      <c r="OTE22" s="240" t="s">
        <v>134</v>
      </c>
      <c r="OTF22" s="240" t="s">
        <v>134</v>
      </c>
      <c r="OTG22" s="240" t="s">
        <v>134</v>
      </c>
      <c r="OTH22" s="240" t="s">
        <v>134</v>
      </c>
      <c r="OTI22" s="240" t="s">
        <v>134</v>
      </c>
      <c r="OTJ22" s="240" t="s">
        <v>134</v>
      </c>
      <c r="OTK22" s="240" t="s">
        <v>134</v>
      </c>
      <c r="OTL22" s="240" t="s">
        <v>134</v>
      </c>
      <c r="OTM22" s="240" t="s">
        <v>134</v>
      </c>
      <c r="OTN22" s="240" t="s">
        <v>134</v>
      </c>
      <c r="OTO22" s="240" t="s">
        <v>134</v>
      </c>
      <c r="OTP22" s="240" t="s">
        <v>134</v>
      </c>
      <c r="OTQ22" s="240" t="s">
        <v>134</v>
      </c>
      <c r="OTR22" s="240" t="s">
        <v>134</v>
      </c>
      <c r="OTS22" s="240" t="s">
        <v>134</v>
      </c>
      <c r="OTT22" s="240" t="s">
        <v>134</v>
      </c>
      <c r="OTU22" s="240" t="s">
        <v>134</v>
      </c>
      <c r="OTV22" s="240" t="s">
        <v>134</v>
      </c>
      <c r="OTW22" s="240" t="s">
        <v>134</v>
      </c>
      <c r="OTX22" s="240" t="s">
        <v>134</v>
      </c>
      <c r="OTY22" s="240" t="s">
        <v>134</v>
      </c>
      <c r="OTZ22" s="240" t="s">
        <v>134</v>
      </c>
      <c r="OUA22" s="240" t="s">
        <v>134</v>
      </c>
      <c r="OUB22" s="240" t="s">
        <v>134</v>
      </c>
      <c r="OUC22" s="240" t="s">
        <v>134</v>
      </c>
      <c r="OUD22" s="240" t="s">
        <v>134</v>
      </c>
      <c r="OUE22" s="240" t="s">
        <v>134</v>
      </c>
      <c r="OUF22" s="240" t="s">
        <v>134</v>
      </c>
      <c r="OUG22" s="240" t="s">
        <v>134</v>
      </c>
      <c r="OUH22" s="240" t="s">
        <v>134</v>
      </c>
      <c r="OUI22" s="240" t="s">
        <v>134</v>
      </c>
      <c r="OUJ22" s="240" t="s">
        <v>134</v>
      </c>
      <c r="OUK22" s="240" t="s">
        <v>134</v>
      </c>
      <c r="OUL22" s="240" t="s">
        <v>134</v>
      </c>
      <c r="OUM22" s="240" t="s">
        <v>134</v>
      </c>
      <c r="OUN22" s="240" t="s">
        <v>134</v>
      </c>
      <c r="OUO22" s="240" t="s">
        <v>134</v>
      </c>
      <c r="OUP22" s="240" t="s">
        <v>134</v>
      </c>
      <c r="OUQ22" s="240" t="s">
        <v>134</v>
      </c>
      <c r="OUR22" s="240" t="s">
        <v>134</v>
      </c>
      <c r="OUS22" s="240" t="s">
        <v>134</v>
      </c>
      <c r="OUT22" s="240" t="s">
        <v>134</v>
      </c>
      <c r="OUU22" s="240" t="s">
        <v>134</v>
      </c>
      <c r="OUV22" s="240" t="s">
        <v>134</v>
      </c>
      <c r="OUW22" s="240" t="s">
        <v>134</v>
      </c>
      <c r="OUX22" s="240" t="s">
        <v>134</v>
      </c>
      <c r="OUY22" s="240" t="s">
        <v>134</v>
      </c>
      <c r="OUZ22" s="240" t="s">
        <v>134</v>
      </c>
      <c r="OVA22" s="240" t="s">
        <v>134</v>
      </c>
      <c r="OVB22" s="240" t="s">
        <v>134</v>
      </c>
      <c r="OVC22" s="240" t="s">
        <v>134</v>
      </c>
      <c r="OVD22" s="240" t="s">
        <v>134</v>
      </c>
      <c r="OVE22" s="240" t="s">
        <v>134</v>
      </c>
      <c r="OVF22" s="240" t="s">
        <v>134</v>
      </c>
      <c r="OVG22" s="240" t="s">
        <v>134</v>
      </c>
      <c r="OVH22" s="240" t="s">
        <v>134</v>
      </c>
      <c r="OVI22" s="240" t="s">
        <v>134</v>
      </c>
      <c r="OVJ22" s="240" t="s">
        <v>134</v>
      </c>
      <c r="OVK22" s="240" t="s">
        <v>134</v>
      </c>
      <c r="OVL22" s="240" t="s">
        <v>134</v>
      </c>
      <c r="OVM22" s="240" t="s">
        <v>134</v>
      </c>
      <c r="OVN22" s="240" t="s">
        <v>134</v>
      </c>
      <c r="OVO22" s="240" t="s">
        <v>134</v>
      </c>
      <c r="OVP22" s="240" t="s">
        <v>134</v>
      </c>
      <c r="OVQ22" s="240" t="s">
        <v>134</v>
      </c>
      <c r="OVR22" s="240" t="s">
        <v>134</v>
      </c>
      <c r="OVS22" s="240" t="s">
        <v>134</v>
      </c>
      <c r="OVT22" s="240" t="s">
        <v>134</v>
      </c>
      <c r="OVU22" s="240" t="s">
        <v>134</v>
      </c>
      <c r="OVV22" s="240" t="s">
        <v>134</v>
      </c>
      <c r="OVW22" s="240" t="s">
        <v>134</v>
      </c>
      <c r="OVX22" s="240" t="s">
        <v>134</v>
      </c>
      <c r="OVY22" s="240" t="s">
        <v>134</v>
      </c>
      <c r="OVZ22" s="240" t="s">
        <v>134</v>
      </c>
      <c r="OWA22" s="240" t="s">
        <v>134</v>
      </c>
      <c r="OWB22" s="240" t="s">
        <v>134</v>
      </c>
      <c r="OWC22" s="240" t="s">
        <v>134</v>
      </c>
      <c r="OWD22" s="240" t="s">
        <v>134</v>
      </c>
      <c r="OWE22" s="240" t="s">
        <v>134</v>
      </c>
      <c r="OWF22" s="240" t="s">
        <v>134</v>
      </c>
      <c r="OWG22" s="240" t="s">
        <v>134</v>
      </c>
      <c r="OWH22" s="240" t="s">
        <v>134</v>
      </c>
      <c r="OWI22" s="240" t="s">
        <v>134</v>
      </c>
      <c r="OWJ22" s="240" t="s">
        <v>134</v>
      </c>
      <c r="OWK22" s="240" t="s">
        <v>134</v>
      </c>
      <c r="OWL22" s="240" t="s">
        <v>134</v>
      </c>
      <c r="OWM22" s="240" t="s">
        <v>134</v>
      </c>
      <c r="OWN22" s="240" t="s">
        <v>134</v>
      </c>
      <c r="OWO22" s="240" t="s">
        <v>134</v>
      </c>
      <c r="OWP22" s="240" t="s">
        <v>134</v>
      </c>
      <c r="OWQ22" s="240" t="s">
        <v>134</v>
      </c>
      <c r="OWR22" s="240" t="s">
        <v>134</v>
      </c>
      <c r="OWS22" s="240" t="s">
        <v>134</v>
      </c>
      <c r="OWT22" s="240" t="s">
        <v>134</v>
      </c>
      <c r="OWU22" s="240" t="s">
        <v>134</v>
      </c>
      <c r="OWV22" s="240" t="s">
        <v>134</v>
      </c>
      <c r="OWW22" s="240" t="s">
        <v>134</v>
      </c>
      <c r="OWX22" s="240" t="s">
        <v>134</v>
      </c>
      <c r="OWY22" s="240" t="s">
        <v>134</v>
      </c>
      <c r="OWZ22" s="240" t="s">
        <v>134</v>
      </c>
      <c r="OXA22" s="240" t="s">
        <v>134</v>
      </c>
      <c r="OXB22" s="240" t="s">
        <v>134</v>
      </c>
      <c r="OXC22" s="240" t="s">
        <v>134</v>
      </c>
      <c r="OXD22" s="240" t="s">
        <v>134</v>
      </c>
      <c r="OXE22" s="240" t="s">
        <v>134</v>
      </c>
      <c r="OXF22" s="240" t="s">
        <v>134</v>
      </c>
      <c r="OXG22" s="240" t="s">
        <v>134</v>
      </c>
      <c r="OXH22" s="240" t="s">
        <v>134</v>
      </c>
      <c r="OXI22" s="240" t="s">
        <v>134</v>
      </c>
      <c r="OXJ22" s="240" t="s">
        <v>134</v>
      </c>
      <c r="OXK22" s="240" t="s">
        <v>134</v>
      </c>
      <c r="OXL22" s="240" t="s">
        <v>134</v>
      </c>
      <c r="OXM22" s="240" t="s">
        <v>134</v>
      </c>
      <c r="OXN22" s="240" t="s">
        <v>134</v>
      </c>
      <c r="OXO22" s="240" t="s">
        <v>134</v>
      </c>
      <c r="OXP22" s="240" t="s">
        <v>134</v>
      </c>
      <c r="OXQ22" s="240" t="s">
        <v>134</v>
      </c>
      <c r="OXR22" s="240" t="s">
        <v>134</v>
      </c>
      <c r="OXS22" s="240" t="s">
        <v>134</v>
      </c>
      <c r="OXT22" s="240" t="s">
        <v>134</v>
      </c>
      <c r="OXU22" s="240" t="s">
        <v>134</v>
      </c>
      <c r="OXV22" s="240" t="s">
        <v>134</v>
      </c>
      <c r="OXW22" s="240" t="s">
        <v>134</v>
      </c>
      <c r="OXX22" s="240" t="s">
        <v>134</v>
      </c>
      <c r="OXY22" s="240" t="s">
        <v>134</v>
      </c>
      <c r="OXZ22" s="240" t="s">
        <v>134</v>
      </c>
      <c r="OYA22" s="240" t="s">
        <v>134</v>
      </c>
      <c r="OYB22" s="240" t="s">
        <v>134</v>
      </c>
      <c r="OYC22" s="240" t="s">
        <v>134</v>
      </c>
      <c r="OYD22" s="240" t="s">
        <v>134</v>
      </c>
      <c r="OYE22" s="240" t="s">
        <v>134</v>
      </c>
      <c r="OYF22" s="240" t="s">
        <v>134</v>
      </c>
      <c r="OYG22" s="240" t="s">
        <v>134</v>
      </c>
      <c r="OYH22" s="240" t="s">
        <v>134</v>
      </c>
      <c r="OYI22" s="240" t="s">
        <v>134</v>
      </c>
      <c r="OYJ22" s="240" t="s">
        <v>134</v>
      </c>
      <c r="OYK22" s="240" t="s">
        <v>134</v>
      </c>
      <c r="OYL22" s="240" t="s">
        <v>134</v>
      </c>
      <c r="OYM22" s="240" t="s">
        <v>134</v>
      </c>
      <c r="OYN22" s="240" t="s">
        <v>134</v>
      </c>
      <c r="OYO22" s="240" t="s">
        <v>134</v>
      </c>
      <c r="OYP22" s="240" t="s">
        <v>134</v>
      </c>
      <c r="OYQ22" s="240" t="s">
        <v>134</v>
      </c>
      <c r="OYR22" s="240" t="s">
        <v>134</v>
      </c>
      <c r="OYS22" s="240" t="s">
        <v>134</v>
      </c>
      <c r="OYT22" s="240" t="s">
        <v>134</v>
      </c>
      <c r="OYU22" s="240" t="s">
        <v>134</v>
      </c>
      <c r="OYV22" s="240" t="s">
        <v>134</v>
      </c>
      <c r="OYW22" s="240" t="s">
        <v>134</v>
      </c>
      <c r="OYX22" s="240" t="s">
        <v>134</v>
      </c>
      <c r="OYY22" s="240" t="s">
        <v>134</v>
      </c>
      <c r="OYZ22" s="240" t="s">
        <v>134</v>
      </c>
      <c r="OZA22" s="240" t="s">
        <v>134</v>
      </c>
      <c r="OZB22" s="240" t="s">
        <v>134</v>
      </c>
      <c r="OZC22" s="240" t="s">
        <v>134</v>
      </c>
      <c r="OZD22" s="240" t="s">
        <v>134</v>
      </c>
      <c r="OZE22" s="240" t="s">
        <v>134</v>
      </c>
      <c r="OZF22" s="240" t="s">
        <v>134</v>
      </c>
      <c r="OZG22" s="240" t="s">
        <v>134</v>
      </c>
      <c r="OZH22" s="240" t="s">
        <v>134</v>
      </c>
      <c r="OZI22" s="240" t="s">
        <v>134</v>
      </c>
      <c r="OZJ22" s="240" t="s">
        <v>134</v>
      </c>
      <c r="OZK22" s="240" t="s">
        <v>134</v>
      </c>
      <c r="OZL22" s="240" t="s">
        <v>134</v>
      </c>
      <c r="OZM22" s="240" t="s">
        <v>134</v>
      </c>
      <c r="OZN22" s="240" t="s">
        <v>134</v>
      </c>
      <c r="OZO22" s="240" t="s">
        <v>134</v>
      </c>
      <c r="OZP22" s="240" t="s">
        <v>134</v>
      </c>
      <c r="OZQ22" s="240" t="s">
        <v>134</v>
      </c>
      <c r="OZR22" s="240" t="s">
        <v>134</v>
      </c>
      <c r="OZS22" s="240" t="s">
        <v>134</v>
      </c>
      <c r="OZT22" s="240" t="s">
        <v>134</v>
      </c>
      <c r="OZU22" s="240" t="s">
        <v>134</v>
      </c>
      <c r="OZV22" s="240" t="s">
        <v>134</v>
      </c>
      <c r="OZW22" s="240" t="s">
        <v>134</v>
      </c>
      <c r="OZX22" s="240" t="s">
        <v>134</v>
      </c>
      <c r="OZY22" s="240" t="s">
        <v>134</v>
      </c>
      <c r="OZZ22" s="240" t="s">
        <v>134</v>
      </c>
      <c r="PAA22" s="240" t="s">
        <v>134</v>
      </c>
      <c r="PAB22" s="240" t="s">
        <v>134</v>
      </c>
      <c r="PAC22" s="240" t="s">
        <v>134</v>
      </c>
      <c r="PAD22" s="240" t="s">
        <v>134</v>
      </c>
      <c r="PAE22" s="240" t="s">
        <v>134</v>
      </c>
      <c r="PAF22" s="240" t="s">
        <v>134</v>
      </c>
      <c r="PAG22" s="240" t="s">
        <v>134</v>
      </c>
      <c r="PAH22" s="240" t="s">
        <v>134</v>
      </c>
      <c r="PAI22" s="240" t="s">
        <v>134</v>
      </c>
      <c r="PAJ22" s="240" t="s">
        <v>134</v>
      </c>
      <c r="PAK22" s="240" t="s">
        <v>134</v>
      </c>
      <c r="PAL22" s="240" t="s">
        <v>134</v>
      </c>
      <c r="PAM22" s="240" t="s">
        <v>134</v>
      </c>
      <c r="PAN22" s="240" t="s">
        <v>134</v>
      </c>
      <c r="PAO22" s="240" t="s">
        <v>134</v>
      </c>
      <c r="PAP22" s="240" t="s">
        <v>134</v>
      </c>
      <c r="PAQ22" s="240" t="s">
        <v>134</v>
      </c>
      <c r="PAR22" s="240" t="s">
        <v>134</v>
      </c>
      <c r="PAS22" s="240" t="s">
        <v>134</v>
      </c>
      <c r="PAT22" s="240" t="s">
        <v>134</v>
      </c>
      <c r="PAU22" s="240" t="s">
        <v>134</v>
      </c>
      <c r="PAV22" s="240" t="s">
        <v>134</v>
      </c>
      <c r="PAW22" s="240" t="s">
        <v>134</v>
      </c>
      <c r="PAX22" s="240" t="s">
        <v>134</v>
      </c>
      <c r="PAY22" s="240" t="s">
        <v>134</v>
      </c>
      <c r="PAZ22" s="240" t="s">
        <v>134</v>
      </c>
      <c r="PBA22" s="240" t="s">
        <v>134</v>
      </c>
      <c r="PBB22" s="240" t="s">
        <v>134</v>
      </c>
      <c r="PBC22" s="240" t="s">
        <v>134</v>
      </c>
      <c r="PBD22" s="240" t="s">
        <v>134</v>
      </c>
      <c r="PBE22" s="240" t="s">
        <v>134</v>
      </c>
      <c r="PBF22" s="240" t="s">
        <v>134</v>
      </c>
      <c r="PBG22" s="240" t="s">
        <v>134</v>
      </c>
      <c r="PBH22" s="240" t="s">
        <v>134</v>
      </c>
      <c r="PBI22" s="240" t="s">
        <v>134</v>
      </c>
      <c r="PBJ22" s="240" t="s">
        <v>134</v>
      </c>
      <c r="PBK22" s="240" t="s">
        <v>134</v>
      </c>
      <c r="PBL22" s="240" t="s">
        <v>134</v>
      </c>
      <c r="PBM22" s="240" t="s">
        <v>134</v>
      </c>
      <c r="PBN22" s="240" t="s">
        <v>134</v>
      </c>
      <c r="PBO22" s="240" t="s">
        <v>134</v>
      </c>
      <c r="PBP22" s="240" t="s">
        <v>134</v>
      </c>
      <c r="PBQ22" s="240" t="s">
        <v>134</v>
      </c>
      <c r="PBR22" s="240" t="s">
        <v>134</v>
      </c>
      <c r="PBS22" s="240" t="s">
        <v>134</v>
      </c>
      <c r="PBT22" s="240" t="s">
        <v>134</v>
      </c>
      <c r="PBU22" s="240" t="s">
        <v>134</v>
      </c>
      <c r="PBV22" s="240" t="s">
        <v>134</v>
      </c>
      <c r="PBW22" s="240" t="s">
        <v>134</v>
      </c>
      <c r="PBX22" s="240" t="s">
        <v>134</v>
      </c>
      <c r="PBY22" s="240" t="s">
        <v>134</v>
      </c>
      <c r="PBZ22" s="240" t="s">
        <v>134</v>
      </c>
      <c r="PCA22" s="240" t="s">
        <v>134</v>
      </c>
      <c r="PCB22" s="240" t="s">
        <v>134</v>
      </c>
      <c r="PCC22" s="240" t="s">
        <v>134</v>
      </c>
      <c r="PCD22" s="240" t="s">
        <v>134</v>
      </c>
      <c r="PCE22" s="240" t="s">
        <v>134</v>
      </c>
      <c r="PCF22" s="240" t="s">
        <v>134</v>
      </c>
      <c r="PCG22" s="240" t="s">
        <v>134</v>
      </c>
      <c r="PCH22" s="240" t="s">
        <v>134</v>
      </c>
      <c r="PCI22" s="240" t="s">
        <v>134</v>
      </c>
      <c r="PCJ22" s="240" t="s">
        <v>134</v>
      </c>
      <c r="PCK22" s="240" t="s">
        <v>134</v>
      </c>
      <c r="PCL22" s="240" t="s">
        <v>134</v>
      </c>
      <c r="PCM22" s="240" t="s">
        <v>134</v>
      </c>
      <c r="PCN22" s="240" t="s">
        <v>134</v>
      </c>
      <c r="PCO22" s="240" t="s">
        <v>134</v>
      </c>
      <c r="PCP22" s="240" t="s">
        <v>134</v>
      </c>
      <c r="PCQ22" s="240" t="s">
        <v>134</v>
      </c>
      <c r="PCR22" s="240" t="s">
        <v>134</v>
      </c>
      <c r="PCS22" s="240" t="s">
        <v>134</v>
      </c>
      <c r="PCT22" s="240" t="s">
        <v>134</v>
      </c>
      <c r="PCU22" s="240" t="s">
        <v>134</v>
      </c>
      <c r="PCV22" s="240" t="s">
        <v>134</v>
      </c>
      <c r="PCW22" s="240" t="s">
        <v>134</v>
      </c>
      <c r="PCX22" s="240" t="s">
        <v>134</v>
      </c>
      <c r="PCY22" s="240" t="s">
        <v>134</v>
      </c>
      <c r="PCZ22" s="240" t="s">
        <v>134</v>
      </c>
      <c r="PDA22" s="240" t="s">
        <v>134</v>
      </c>
      <c r="PDB22" s="240" t="s">
        <v>134</v>
      </c>
      <c r="PDC22" s="240" t="s">
        <v>134</v>
      </c>
      <c r="PDD22" s="240" t="s">
        <v>134</v>
      </c>
      <c r="PDE22" s="240" t="s">
        <v>134</v>
      </c>
      <c r="PDF22" s="240" t="s">
        <v>134</v>
      </c>
      <c r="PDG22" s="240" t="s">
        <v>134</v>
      </c>
      <c r="PDH22" s="240" t="s">
        <v>134</v>
      </c>
      <c r="PDI22" s="240" t="s">
        <v>134</v>
      </c>
      <c r="PDJ22" s="240" t="s">
        <v>134</v>
      </c>
      <c r="PDK22" s="240" t="s">
        <v>134</v>
      </c>
      <c r="PDL22" s="240" t="s">
        <v>134</v>
      </c>
      <c r="PDM22" s="240" t="s">
        <v>134</v>
      </c>
      <c r="PDN22" s="240" t="s">
        <v>134</v>
      </c>
      <c r="PDO22" s="240" t="s">
        <v>134</v>
      </c>
      <c r="PDP22" s="240" t="s">
        <v>134</v>
      </c>
      <c r="PDQ22" s="240" t="s">
        <v>134</v>
      </c>
      <c r="PDR22" s="240" t="s">
        <v>134</v>
      </c>
      <c r="PDS22" s="240" t="s">
        <v>134</v>
      </c>
      <c r="PDT22" s="240" t="s">
        <v>134</v>
      </c>
      <c r="PDU22" s="240" t="s">
        <v>134</v>
      </c>
      <c r="PDV22" s="240" t="s">
        <v>134</v>
      </c>
      <c r="PDW22" s="240" t="s">
        <v>134</v>
      </c>
      <c r="PDX22" s="240" t="s">
        <v>134</v>
      </c>
      <c r="PDY22" s="240" t="s">
        <v>134</v>
      </c>
      <c r="PDZ22" s="240" t="s">
        <v>134</v>
      </c>
      <c r="PEA22" s="240" t="s">
        <v>134</v>
      </c>
      <c r="PEB22" s="240" t="s">
        <v>134</v>
      </c>
      <c r="PEC22" s="240" t="s">
        <v>134</v>
      </c>
      <c r="PED22" s="240" t="s">
        <v>134</v>
      </c>
      <c r="PEE22" s="240" t="s">
        <v>134</v>
      </c>
      <c r="PEF22" s="240" t="s">
        <v>134</v>
      </c>
      <c r="PEG22" s="240" t="s">
        <v>134</v>
      </c>
      <c r="PEH22" s="240" t="s">
        <v>134</v>
      </c>
      <c r="PEI22" s="240" t="s">
        <v>134</v>
      </c>
      <c r="PEJ22" s="240" t="s">
        <v>134</v>
      </c>
      <c r="PEK22" s="240" t="s">
        <v>134</v>
      </c>
      <c r="PEL22" s="240" t="s">
        <v>134</v>
      </c>
      <c r="PEM22" s="240" t="s">
        <v>134</v>
      </c>
      <c r="PEN22" s="240" t="s">
        <v>134</v>
      </c>
      <c r="PEO22" s="240" t="s">
        <v>134</v>
      </c>
      <c r="PEP22" s="240" t="s">
        <v>134</v>
      </c>
      <c r="PEQ22" s="240" t="s">
        <v>134</v>
      </c>
      <c r="PER22" s="240" t="s">
        <v>134</v>
      </c>
      <c r="PES22" s="240" t="s">
        <v>134</v>
      </c>
      <c r="PET22" s="240" t="s">
        <v>134</v>
      </c>
      <c r="PEU22" s="240" t="s">
        <v>134</v>
      </c>
      <c r="PEV22" s="240" t="s">
        <v>134</v>
      </c>
      <c r="PEW22" s="240" t="s">
        <v>134</v>
      </c>
      <c r="PEX22" s="240" t="s">
        <v>134</v>
      </c>
      <c r="PEY22" s="240" t="s">
        <v>134</v>
      </c>
      <c r="PEZ22" s="240" t="s">
        <v>134</v>
      </c>
      <c r="PFA22" s="240" t="s">
        <v>134</v>
      </c>
      <c r="PFB22" s="240" t="s">
        <v>134</v>
      </c>
      <c r="PFC22" s="240" t="s">
        <v>134</v>
      </c>
      <c r="PFD22" s="240" t="s">
        <v>134</v>
      </c>
      <c r="PFE22" s="240" t="s">
        <v>134</v>
      </c>
      <c r="PFF22" s="240" t="s">
        <v>134</v>
      </c>
      <c r="PFG22" s="240" t="s">
        <v>134</v>
      </c>
      <c r="PFH22" s="240" t="s">
        <v>134</v>
      </c>
      <c r="PFI22" s="240" t="s">
        <v>134</v>
      </c>
      <c r="PFJ22" s="240" t="s">
        <v>134</v>
      </c>
      <c r="PFK22" s="240" t="s">
        <v>134</v>
      </c>
      <c r="PFL22" s="240" t="s">
        <v>134</v>
      </c>
      <c r="PFM22" s="240" t="s">
        <v>134</v>
      </c>
      <c r="PFN22" s="240" t="s">
        <v>134</v>
      </c>
      <c r="PFO22" s="240" t="s">
        <v>134</v>
      </c>
      <c r="PFP22" s="240" t="s">
        <v>134</v>
      </c>
      <c r="PFQ22" s="240" t="s">
        <v>134</v>
      </c>
      <c r="PFR22" s="240" t="s">
        <v>134</v>
      </c>
      <c r="PFS22" s="240" t="s">
        <v>134</v>
      </c>
      <c r="PFT22" s="240" t="s">
        <v>134</v>
      </c>
      <c r="PFU22" s="240" t="s">
        <v>134</v>
      </c>
      <c r="PFV22" s="240" t="s">
        <v>134</v>
      </c>
      <c r="PFW22" s="240" t="s">
        <v>134</v>
      </c>
      <c r="PFX22" s="240" t="s">
        <v>134</v>
      </c>
      <c r="PFY22" s="240" t="s">
        <v>134</v>
      </c>
      <c r="PFZ22" s="240" t="s">
        <v>134</v>
      </c>
      <c r="PGA22" s="240" t="s">
        <v>134</v>
      </c>
      <c r="PGB22" s="240" t="s">
        <v>134</v>
      </c>
      <c r="PGC22" s="240" t="s">
        <v>134</v>
      </c>
      <c r="PGD22" s="240" t="s">
        <v>134</v>
      </c>
      <c r="PGE22" s="240" t="s">
        <v>134</v>
      </c>
      <c r="PGF22" s="240" t="s">
        <v>134</v>
      </c>
      <c r="PGG22" s="240" t="s">
        <v>134</v>
      </c>
      <c r="PGH22" s="240" t="s">
        <v>134</v>
      </c>
      <c r="PGI22" s="240" t="s">
        <v>134</v>
      </c>
      <c r="PGJ22" s="240" t="s">
        <v>134</v>
      </c>
      <c r="PGK22" s="240" t="s">
        <v>134</v>
      </c>
      <c r="PGL22" s="240" t="s">
        <v>134</v>
      </c>
      <c r="PGM22" s="240" t="s">
        <v>134</v>
      </c>
      <c r="PGN22" s="240" t="s">
        <v>134</v>
      </c>
      <c r="PGO22" s="240" t="s">
        <v>134</v>
      </c>
      <c r="PGP22" s="240" t="s">
        <v>134</v>
      </c>
      <c r="PGQ22" s="240" t="s">
        <v>134</v>
      </c>
      <c r="PGR22" s="240" t="s">
        <v>134</v>
      </c>
      <c r="PGS22" s="240" t="s">
        <v>134</v>
      </c>
      <c r="PGT22" s="240" t="s">
        <v>134</v>
      </c>
      <c r="PGU22" s="240" t="s">
        <v>134</v>
      </c>
      <c r="PGV22" s="240" t="s">
        <v>134</v>
      </c>
      <c r="PGW22" s="240" t="s">
        <v>134</v>
      </c>
      <c r="PGX22" s="240" t="s">
        <v>134</v>
      </c>
      <c r="PGY22" s="240" t="s">
        <v>134</v>
      </c>
      <c r="PGZ22" s="240" t="s">
        <v>134</v>
      </c>
      <c r="PHA22" s="240" t="s">
        <v>134</v>
      </c>
      <c r="PHB22" s="240" t="s">
        <v>134</v>
      </c>
      <c r="PHC22" s="240" t="s">
        <v>134</v>
      </c>
      <c r="PHD22" s="240" t="s">
        <v>134</v>
      </c>
      <c r="PHE22" s="240" t="s">
        <v>134</v>
      </c>
      <c r="PHF22" s="240" t="s">
        <v>134</v>
      </c>
      <c r="PHG22" s="240" t="s">
        <v>134</v>
      </c>
      <c r="PHH22" s="240" t="s">
        <v>134</v>
      </c>
      <c r="PHI22" s="240" t="s">
        <v>134</v>
      </c>
      <c r="PHJ22" s="240" t="s">
        <v>134</v>
      </c>
      <c r="PHK22" s="240" t="s">
        <v>134</v>
      </c>
      <c r="PHL22" s="240" t="s">
        <v>134</v>
      </c>
      <c r="PHM22" s="240" t="s">
        <v>134</v>
      </c>
      <c r="PHN22" s="240" t="s">
        <v>134</v>
      </c>
      <c r="PHO22" s="240" t="s">
        <v>134</v>
      </c>
      <c r="PHP22" s="240" t="s">
        <v>134</v>
      </c>
      <c r="PHQ22" s="240" t="s">
        <v>134</v>
      </c>
      <c r="PHR22" s="240" t="s">
        <v>134</v>
      </c>
      <c r="PHS22" s="240" t="s">
        <v>134</v>
      </c>
      <c r="PHT22" s="240" t="s">
        <v>134</v>
      </c>
      <c r="PHU22" s="240" t="s">
        <v>134</v>
      </c>
      <c r="PHV22" s="240" t="s">
        <v>134</v>
      </c>
      <c r="PHW22" s="240" t="s">
        <v>134</v>
      </c>
      <c r="PHX22" s="240" t="s">
        <v>134</v>
      </c>
      <c r="PHY22" s="240" t="s">
        <v>134</v>
      </c>
      <c r="PHZ22" s="240" t="s">
        <v>134</v>
      </c>
      <c r="PIA22" s="240" t="s">
        <v>134</v>
      </c>
      <c r="PIB22" s="240" t="s">
        <v>134</v>
      </c>
      <c r="PIC22" s="240" t="s">
        <v>134</v>
      </c>
      <c r="PID22" s="240" t="s">
        <v>134</v>
      </c>
      <c r="PIE22" s="240" t="s">
        <v>134</v>
      </c>
      <c r="PIF22" s="240" t="s">
        <v>134</v>
      </c>
      <c r="PIG22" s="240" t="s">
        <v>134</v>
      </c>
      <c r="PIH22" s="240" t="s">
        <v>134</v>
      </c>
      <c r="PII22" s="240" t="s">
        <v>134</v>
      </c>
      <c r="PIJ22" s="240" t="s">
        <v>134</v>
      </c>
      <c r="PIK22" s="240" t="s">
        <v>134</v>
      </c>
      <c r="PIL22" s="240" t="s">
        <v>134</v>
      </c>
      <c r="PIM22" s="240" t="s">
        <v>134</v>
      </c>
      <c r="PIN22" s="240" t="s">
        <v>134</v>
      </c>
      <c r="PIO22" s="240" t="s">
        <v>134</v>
      </c>
      <c r="PIP22" s="240" t="s">
        <v>134</v>
      </c>
      <c r="PIQ22" s="240" t="s">
        <v>134</v>
      </c>
      <c r="PIR22" s="240" t="s">
        <v>134</v>
      </c>
      <c r="PIS22" s="240" t="s">
        <v>134</v>
      </c>
      <c r="PIT22" s="240" t="s">
        <v>134</v>
      </c>
      <c r="PIU22" s="240" t="s">
        <v>134</v>
      </c>
      <c r="PIV22" s="240" t="s">
        <v>134</v>
      </c>
      <c r="PIW22" s="240" t="s">
        <v>134</v>
      </c>
      <c r="PIX22" s="240" t="s">
        <v>134</v>
      </c>
      <c r="PIY22" s="240" t="s">
        <v>134</v>
      </c>
      <c r="PIZ22" s="240" t="s">
        <v>134</v>
      </c>
      <c r="PJA22" s="240" t="s">
        <v>134</v>
      </c>
      <c r="PJB22" s="240" t="s">
        <v>134</v>
      </c>
      <c r="PJC22" s="240" t="s">
        <v>134</v>
      </c>
      <c r="PJD22" s="240" t="s">
        <v>134</v>
      </c>
      <c r="PJE22" s="240" t="s">
        <v>134</v>
      </c>
      <c r="PJF22" s="240" t="s">
        <v>134</v>
      </c>
      <c r="PJG22" s="240" t="s">
        <v>134</v>
      </c>
      <c r="PJH22" s="240" t="s">
        <v>134</v>
      </c>
      <c r="PJI22" s="240" t="s">
        <v>134</v>
      </c>
      <c r="PJJ22" s="240" t="s">
        <v>134</v>
      </c>
      <c r="PJK22" s="240" t="s">
        <v>134</v>
      </c>
      <c r="PJL22" s="240" t="s">
        <v>134</v>
      </c>
      <c r="PJM22" s="240" t="s">
        <v>134</v>
      </c>
      <c r="PJN22" s="240" t="s">
        <v>134</v>
      </c>
      <c r="PJO22" s="240" t="s">
        <v>134</v>
      </c>
      <c r="PJP22" s="240" t="s">
        <v>134</v>
      </c>
      <c r="PJQ22" s="240" t="s">
        <v>134</v>
      </c>
      <c r="PJR22" s="240" t="s">
        <v>134</v>
      </c>
      <c r="PJS22" s="240" t="s">
        <v>134</v>
      </c>
      <c r="PJT22" s="240" t="s">
        <v>134</v>
      </c>
      <c r="PJU22" s="240" t="s">
        <v>134</v>
      </c>
      <c r="PJV22" s="240" t="s">
        <v>134</v>
      </c>
      <c r="PJW22" s="240" t="s">
        <v>134</v>
      </c>
      <c r="PJX22" s="240" t="s">
        <v>134</v>
      </c>
      <c r="PJY22" s="240" t="s">
        <v>134</v>
      </c>
      <c r="PJZ22" s="240" t="s">
        <v>134</v>
      </c>
      <c r="PKA22" s="240" t="s">
        <v>134</v>
      </c>
      <c r="PKB22" s="240" t="s">
        <v>134</v>
      </c>
      <c r="PKC22" s="240" t="s">
        <v>134</v>
      </c>
      <c r="PKD22" s="240" t="s">
        <v>134</v>
      </c>
      <c r="PKE22" s="240" t="s">
        <v>134</v>
      </c>
      <c r="PKF22" s="240" t="s">
        <v>134</v>
      </c>
      <c r="PKG22" s="240" t="s">
        <v>134</v>
      </c>
      <c r="PKH22" s="240" t="s">
        <v>134</v>
      </c>
      <c r="PKI22" s="240" t="s">
        <v>134</v>
      </c>
      <c r="PKJ22" s="240" t="s">
        <v>134</v>
      </c>
      <c r="PKK22" s="240" t="s">
        <v>134</v>
      </c>
      <c r="PKL22" s="240" t="s">
        <v>134</v>
      </c>
      <c r="PKM22" s="240" t="s">
        <v>134</v>
      </c>
      <c r="PKN22" s="240" t="s">
        <v>134</v>
      </c>
      <c r="PKO22" s="240" t="s">
        <v>134</v>
      </c>
      <c r="PKP22" s="240" t="s">
        <v>134</v>
      </c>
      <c r="PKQ22" s="240" t="s">
        <v>134</v>
      </c>
      <c r="PKR22" s="240" t="s">
        <v>134</v>
      </c>
      <c r="PKS22" s="240" t="s">
        <v>134</v>
      </c>
      <c r="PKT22" s="240" t="s">
        <v>134</v>
      </c>
      <c r="PKU22" s="240" t="s">
        <v>134</v>
      </c>
      <c r="PKV22" s="240" t="s">
        <v>134</v>
      </c>
      <c r="PKW22" s="240" t="s">
        <v>134</v>
      </c>
      <c r="PKX22" s="240" t="s">
        <v>134</v>
      </c>
      <c r="PKY22" s="240" t="s">
        <v>134</v>
      </c>
      <c r="PKZ22" s="240" t="s">
        <v>134</v>
      </c>
      <c r="PLA22" s="240" t="s">
        <v>134</v>
      </c>
      <c r="PLB22" s="240" t="s">
        <v>134</v>
      </c>
      <c r="PLC22" s="240" t="s">
        <v>134</v>
      </c>
      <c r="PLD22" s="240" t="s">
        <v>134</v>
      </c>
      <c r="PLE22" s="240" t="s">
        <v>134</v>
      </c>
      <c r="PLF22" s="240" t="s">
        <v>134</v>
      </c>
      <c r="PLG22" s="240" t="s">
        <v>134</v>
      </c>
      <c r="PLH22" s="240" t="s">
        <v>134</v>
      </c>
      <c r="PLI22" s="240" t="s">
        <v>134</v>
      </c>
      <c r="PLJ22" s="240" t="s">
        <v>134</v>
      </c>
      <c r="PLK22" s="240" t="s">
        <v>134</v>
      </c>
      <c r="PLL22" s="240" t="s">
        <v>134</v>
      </c>
      <c r="PLM22" s="240" t="s">
        <v>134</v>
      </c>
      <c r="PLN22" s="240" t="s">
        <v>134</v>
      </c>
      <c r="PLO22" s="240" t="s">
        <v>134</v>
      </c>
      <c r="PLP22" s="240" t="s">
        <v>134</v>
      </c>
      <c r="PLQ22" s="240" t="s">
        <v>134</v>
      </c>
      <c r="PLR22" s="240" t="s">
        <v>134</v>
      </c>
      <c r="PLS22" s="240" t="s">
        <v>134</v>
      </c>
      <c r="PLT22" s="240" t="s">
        <v>134</v>
      </c>
      <c r="PLU22" s="240" t="s">
        <v>134</v>
      </c>
      <c r="PLV22" s="240" t="s">
        <v>134</v>
      </c>
      <c r="PLW22" s="240" t="s">
        <v>134</v>
      </c>
      <c r="PLX22" s="240" t="s">
        <v>134</v>
      </c>
      <c r="PLY22" s="240" t="s">
        <v>134</v>
      </c>
      <c r="PLZ22" s="240" t="s">
        <v>134</v>
      </c>
      <c r="PMA22" s="240" t="s">
        <v>134</v>
      </c>
      <c r="PMB22" s="240" t="s">
        <v>134</v>
      </c>
      <c r="PMC22" s="240" t="s">
        <v>134</v>
      </c>
      <c r="PMD22" s="240" t="s">
        <v>134</v>
      </c>
      <c r="PME22" s="240" t="s">
        <v>134</v>
      </c>
      <c r="PMF22" s="240" t="s">
        <v>134</v>
      </c>
      <c r="PMG22" s="240" t="s">
        <v>134</v>
      </c>
      <c r="PMH22" s="240" t="s">
        <v>134</v>
      </c>
      <c r="PMI22" s="240" t="s">
        <v>134</v>
      </c>
      <c r="PMJ22" s="240" t="s">
        <v>134</v>
      </c>
      <c r="PMK22" s="240" t="s">
        <v>134</v>
      </c>
      <c r="PML22" s="240" t="s">
        <v>134</v>
      </c>
      <c r="PMM22" s="240" t="s">
        <v>134</v>
      </c>
      <c r="PMN22" s="240" t="s">
        <v>134</v>
      </c>
      <c r="PMO22" s="240" t="s">
        <v>134</v>
      </c>
      <c r="PMP22" s="240" t="s">
        <v>134</v>
      </c>
      <c r="PMQ22" s="240" t="s">
        <v>134</v>
      </c>
      <c r="PMR22" s="240" t="s">
        <v>134</v>
      </c>
      <c r="PMS22" s="240" t="s">
        <v>134</v>
      </c>
      <c r="PMT22" s="240" t="s">
        <v>134</v>
      </c>
      <c r="PMU22" s="240" t="s">
        <v>134</v>
      </c>
      <c r="PMV22" s="240" t="s">
        <v>134</v>
      </c>
      <c r="PMW22" s="240" t="s">
        <v>134</v>
      </c>
      <c r="PMX22" s="240" t="s">
        <v>134</v>
      </c>
      <c r="PMY22" s="240" t="s">
        <v>134</v>
      </c>
      <c r="PMZ22" s="240" t="s">
        <v>134</v>
      </c>
      <c r="PNA22" s="240" t="s">
        <v>134</v>
      </c>
      <c r="PNB22" s="240" t="s">
        <v>134</v>
      </c>
      <c r="PNC22" s="240" t="s">
        <v>134</v>
      </c>
      <c r="PND22" s="240" t="s">
        <v>134</v>
      </c>
      <c r="PNE22" s="240" t="s">
        <v>134</v>
      </c>
      <c r="PNF22" s="240" t="s">
        <v>134</v>
      </c>
      <c r="PNG22" s="240" t="s">
        <v>134</v>
      </c>
      <c r="PNH22" s="240" t="s">
        <v>134</v>
      </c>
      <c r="PNI22" s="240" t="s">
        <v>134</v>
      </c>
      <c r="PNJ22" s="240" t="s">
        <v>134</v>
      </c>
      <c r="PNK22" s="240" t="s">
        <v>134</v>
      </c>
      <c r="PNL22" s="240" t="s">
        <v>134</v>
      </c>
      <c r="PNM22" s="240" t="s">
        <v>134</v>
      </c>
      <c r="PNN22" s="240" t="s">
        <v>134</v>
      </c>
      <c r="PNO22" s="240" t="s">
        <v>134</v>
      </c>
      <c r="PNP22" s="240" t="s">
        <v>134</v>
      </c>
      <c r="PNQ22" s="240" t="s">
        <v>134</v>
      </c>
      <c r="PNR22" s="240" t="s">
        <v>134</v>
      </c>
      <c r="PNS22" s="240" t="s">
        <v>134</v>
      </c>
      <c r="PNT22" s="240" t="s">
        <v>134</v>
      </c>
      <c r="PNU22" s="240" t="s">
        <v>134</v>
      </c>
      <c r="PNV22" s="240" t="s">
        <v>134</v>
      </c>
      <c r="PNW22" s="240" t="s">
        <v>134</v>
      </c>
      <c r="PNX22" s="240" t="s">
        <v>134</v>
      </c>
      <c r="PNY22" s="240" t="s">
        <v>134</v>
      </c>
      <c r="PNZ22" s="240" t="s">
        <v>134</v>
      </c>
      <c r="POA22" s="240" t="s">
        <v>134</v>
      </c>
      <c r="POB22" s="240" t="s">
        <v>134</v>
      </c>
      <c r="POC22" s="240" t="s">
        <v>134</v>
      </c>
      <c r="POD22" s="240" t="s">
        <v>134</v>
      </c>
      <c r="POE22" s="240" t="s">
        <v>134</v>
      </c>
      <c r="POF22" s="240" t="s">
        <v>134</v>
      </c>
      <c r="POG22" s="240" t="s">
        <v>134</v>
      </c>
      <c r="POH22" s="240" t="s">
        <v>134</v>
      </c>
      <c r="POI22" s="240" t="s">
        <v>134</v>
      </c>
      <c r="POJ22" s="240" t="s">
        <v>134</v>
      </c>
      <c r="POK22" s="240" t="s">
        <v>134</v>
      </c>
      <c r="POL22" s="240" t="s">
        <v>134</v>
      </c>
      <c r="POM22" s="240" t="s">
        <v>134</v>
      </c>
      <c r="PON22" s="240" t="s">
        <v>134</v>
      </c>
      <c r="POO22" s="240" t="s">
        <v>134</v>
      </c>
      <c r="POP22" s="240" t="s">
        <v>134</v>
      </c>
      <c r="POQ22" s="240" t="s">
        <v>134</v>
      </c>
      <c r="POR22" s="240" t="s">
        <v>134</v>
      </c>
      <c r="POS22" s="240" t="s">
        <v>134</v>
      </c>
      <c r="POT22" s="240" t="s">
        <v>134</v>
      </c>
      <c r="POU22" s="240" t="s">
        <v>134</v>
      </c>
      <c r="POV22" s="240" t="s">
        <v>134</v>
      </c>
      <c r="POW22" s="240" t="s">
        <v>134</v>
      </c>
      <c r="POX22" s="240" t="s">
        <v>134</v>
      </c>
      <c r="POY22" s="240" t="s">
        <v>134</v>
      </c>
      <c r="POZ22" s="240" t="s">
        <v>134</v>
      </c>
      <c r="PPA22" s="240" t="s">
        <v>134</v>
      </c>
      <c r="PPB22" s="240" t="s">
        <v>134</v>
      </c>
      <c r="PPC22" s="240" t="s">
        <v>134</v>
      </c>
      <c r="PPD22" s="240" t="s">
        <v>134</v>
      </c>
      <c r="PPE22" s="240" t="s">
        <v>134</v>
      </c>
      <c r="PPF22" s="240" t="s">
        <v>134</v>
      </c>
      <c r="PPG22" s="240" t="s">
        <v>134</v>
      </c>
      <c r="PPH22" s="240" t="s">
        <v>134</v>
      </c>
      <c r="PPI22" s="240" t="s">
        <v>134</v>
      </c>
      <c r="PPJ22" s="240" t="s">
        <v>134</v>
      </c>
      <c r="PPK22" s="240" t="s">
        <v>134</v>
      </c>
      <c r="PPL22" s="240" t="s">
        <v>134</v>
      </c>
      <c r="PPM22" s="240" t="s">
        <v>134</v>
      </c>
      <c r="PPN22" s="240" t="s">
        <v>134</v>
      </c>
      <c r="PPO22" s="240" t="s">
        <v>134</v>
      </c>
      <c r="PPP22" s="240" t="s">
        <v>134</v>
      </c>
      <c r="PPQ22" s="240" t="s">
        <v>134</v>
      </c>
      <c r="PPR22" s="240" t="s">
        <v>134</v>
      </c>
      <c r="PPS22" s="240" t="s">
        <v>134</v>
      </c>
      <c r="PPT22" s="240" t="s">
        <v>134</v>
      </c>
      <c r="PPU22" s="240" t="s">
        <v>134</v>
      </c>
      <c r="PPV22" s="240" t="s">
        <v>134</v>
      </c>
      <c r="PPW22" s="240" t="s">
        <v>134</v>
      </c>
      <c r="PPX22" s="240" t="s">
        <v>134</v>
      </c>
      <c r="PPY22" s="240" t="s">
        <v>134</v>
      </c>
      <c r="PPZ22" s="240" t="s">
        <v>134</v>
      </c>
      <c r="PQA22" s="240" t="s">
        <v>134</v>
      </c>
      <c r="PQB22" s="240" t="s">
        <v>134</v>
      </c>
      <c r="PQC22" s="240" t="s">
        <v>134</v>
      </c>
      <c r="PQD22" s="240" t="s">
        <v>134</v>
      </c>
      <c r="PQE22" s="240" t="s">
        <v>134</v>
      </c>
      <c r="PQF22" s="240" t="s">
        <v>134</v>
      </c>
      <c r="PQG22" s="240" t="s">
        <v>134</v>
      </c>
      <c r="PQH22" s="240" t="s">
        <v>134</v>
      </c>
      <c r="PQI22" s="240" t="s">
        <v>134</v>
      </c>
      <c r="PQJ22" s="240" t="s">
        <v>134</v>
      </c>
      <c r="PQK22" s="240" t="s">
        <v>134</v>
      </c>
      <c r="PQL22" s="240" t="s">
        <v>134</v>
      </c>
      <c r="PQM22" s="240" t="s">
        <v>134</v>
      </c>
      <c r="PQN22" s="240" t="s">
        <v>134</v>
      </c>
      <c r="PQO22" s="240" t="s">
        <v>134</v>
      </c>
      <c r="PQP22" s="240" t="s">
        <v>134</v>
      </c>
      <c r="PQQ22" s="240" t="s">
        <v>134</v>
      </c>
      <c r="PQR22" s="240" t="s">
        <v>134</v>
      </c>
      <c r="PQS22" s="240" t="s">
        <v>134</v>
      </c>
      <c r="PQT22" s="240" t="s">
        <v>134</v>
      </c>
      <c r="PQU22" s="240" t="s">
        <v>134</v>
      </c>
      <c r="PQV22" s="240" t="s">
        <v>134</v>
      </c>
      <c r="PQW22" s="240" t="s">
        <v>134</v>
      </c>
      <c r="PQX22" s="240" t="s">
        <v>134</v>
      </c>
      <c r="PQY22" s="240" t="s">
        <v>134</v>
      </c>
      <c r="PQZ22" s="240" t="s">
        <v>134</v>
      </c>
      <c r="PRA22" s="240" t="s">
        <v>134</v>
      </c>
      <c r="PRB22" s="240" t="s">
        <v>134</v>
      </c>
      <c r="PRC22" s="240" t="s">
        <v>134</v>
      </c>
      <c r="PRD22" s="240" t="s">
        <v>134</v>
      </c>
      <c r="PRE22" s="240" t="s">
        <v>134</v>
      </c>
      <c r="PRF22" s="240" t="s">
        <v>134</v>
      </c>
      <c r="PRG22" s="240" t="s">
        <v>134</v>
      </c>
      <c r="PRH22" s="240" t="s">
        <v>134</v>
      </c>
      <c r="PRI22" s="240" t="s">
        <v>134</v>
      </c>
      <c r="PRJ22" s="240" t="s">
        <v>134</v>
      </c>
      <c r="PRK22" s="240" t="s">
        <v>134</v>
      </c>
      <c r="PRL22" s="240" t="s">
        <v>134</v>
      </c>
      <c r="PRM22" s="240" t="s">
        <v>134</v>
      </c>
      <c r="PRN22" s="240" t="s">
        <v>134</v>
      </c>
      <c r="PRO22" s="240" t="s">
        <v>134</v>
      </c>
      <c r="PRP22" s="240" t="s">
        <v>134</v>
      </c>
      <c r="PRQ22" s="240" t="s">
        <v>134</v>
      </c>
      <c r="PRR22" s="240" t="s">
        <v>134</v>
      </c>
      <c r="PRS22" s="240" t="s">
        <v>134</v>
      </c>
      <c r="PRT22" s="240" t="s">
        <v>134</v>
      </c>
      <c r="PRU22" s="240" t="s">
        <v>134</v>
      </c>
      <c r="PRV22" s="240" t="s">
        <v>134</v>
      </c>
      <c r="PRW22" s="240" t="s">
        <v>134</v>
      </c>
      <c r="PRX22" s="240" t="s">
        <v>134</v>
      </c>
      <c r="PRY22" s="240" t="s">
        <v>134</v>
      </c>
      <c r="PRZ22" s="240" t="s">
        <v>134</v>
      </c>
      <c r="PSA22" s="240" t="s">
        <v>134</v>
      </c>
      <c r="PSB22" s="240" t="s">
        <v>134</v>
      </c>
      <c r="PSC22" s="240" t="s">
        <v>134</v>
      </c>
      <c r="PSD22" s="240" t="s">
        <v>134</v>
      </c>
      <c r="PSE22" s="240" t="s">
        <v>134</v>
      </c>
      <c r="PSF22" s="240" t="s">
        <v>134</v>
      </c>
      <c r="PSG22" s="240" t="s">
        <v>134</v>
      </c>
      <c r="PSH22" s="240" t="s">
        <v>134</v>
      </c>
      <c r="PSI22" s="240" t="s">
        <v>134</v>
      </c>
      <c r="PSJ22" s="240" t="s">
        <v>134</v>
      </c>
      <c r="PSK22" s="240" t="s">
        <v>134</v>
      </c>
      <c r="PSL22" s="240" t="s">
        <v>134</v>
      </c>
      <c r="PSM22" s="240" t="s">
        <v>134</v>
      </c>
      <c r="PSN22" s="240" t="s">
        <v>134</v>
      </c>
      <c r="PSO22" s="240" t="s">
        <v>134</v>
      </c>
      <c r="PSP22" s="240" t="s">
        <v>134</v>
      </c>
      <c r="PSQ22" s="240" t="s">
        <v>134</v>
      </c>
      <c r="PSR22" s="240" t="s">
        <v>134</v>
      </c>
      <c r="PSS22" s="240" t="s">
        <v>134</v>
      </c>
      <c r="PST22" s="240" t="s">
        <v>134</v>
      </c>
      <c r="PSU22" s="240" t="s">
        <v>134</v>
      </c>
      <c r="PSV22" s="240" t="s">
        <v>134</v>
      </c>
      <c r="PSW22" s="240" t="s">
        <v>134</v>
      </c>
      <c r="PSX22" s="240" t="s">
        <v>134</v>
      </c>
      <c r="PSY22" s="240" t="s">
        <v>134</v>
      </c>
      <c r="PSZ22" s="240" t="s">
        <v>134</v>
      </c>
      <c r="PTA22" s="240" t="s">
        <v>134</v>
      </c>
      <c r="PTB22" s="240" t="s">
        <v>134</v>
      </c>
      <c r="PTC22" s="240" t="s">
        <v>134</v>
      </c>
      <c r="PTD22" s="240" t="s">
        <v>134</v>
      </c>
      <c r="PTE22" s="240" t="s">
        <v>134</v>
      </c>
      <c r="PTF22" s="240" t="s">
        <v>134</v>
      </c>
      <c r="PTG22" s="240" t="s">
        <v>134</v>
      </c>
      <c r="PTH22" s="240" t="s">
        <v>134</v>
      </c>
      <c r="PTI22" s="240" t="s">
        <v>134</v>
      </c>
      <c r="PTJ22" s="240" t="s">
        <v>134</v>
      </c>
      <c r="PTK22" s="240" t="s">
        <v>134</v>
      </c>
      <c r="PTL22" s="240" t="s">
        <v>134</v>
      </c>
      <c r="PTM22" s="240" t="s">
        <v>134</v>
      </c>
      <c r="PTN22" s="240" t="s">
        <v>134</v>
      </c>
      <c r="PTO22" s="240" t="s">
        <v>134</v>
      </c>
      <c r="PTP22" s="240" t="s">
        <v>134</v>
      </c>
      <c r="PTQ22" s="240" t="s">
        <v>134</v>
      </c>
      <c r="PTR22" s="240" t="s">
        <v>134</v>
      </c>
      <c r="PTS22" s="240" t="s">
        <v>134</v>
      </c>
      <c r="PTT22" s="240" t="s">
        <v>134</v>
      </c>
      <c r="PTU22" s="240" t="s">
        <v>134</v>
      </c>
      <c r="PTV22" s="240" t="s">
        <v>134</v>
      </c>
      <c r="PTW22" s="240" t="s">
        <v>134</v>
      </c>
      <c r="PTX22" s="240" t="s">
        <v>134</v>
      </c>
      <c r="PTY22" s="240" t="s">
        <v>134</v>
      </c>
      <c r="PTZ22" s="240" t="s">
        <v>134</v>
      </c>
      <c r="PUA22" s="240" t="s">
        <v>134</v>
      </c>
      <c r="PUB22" s="240" t="s">
        <v>134</v>
      </c>
      <c r="PUC22" s="240" t="s">
        <v>134</v>
      </c>
      <c r="PUD22" s="240" t="s">
        <v>134</v>
      </c>
      <c r="PUE22" s="240" t="s">
        <v>134</v>
      </c>
      <c r="PUF22" s="240" t="s">
        <v>134</v>
      </c>
      <c r="PUG22" s="240" t="s">
        <v>134</v>
      </c>
      <c r="PUH22" s="240" t="s">
        <v>134</v>
      </c>
      <c r="PUI22" s="240" t="s">
        <v>134</v>
      </c>
      <c r="PUJ22" s="240" t="s">
        <v>134</v>
      </c>
      <c r="PUK22" s="240" t="s">
        <v>134</v>
      </c>
      <c r="PUL22" s="240" t="s">
        <v>134</v>
      </c>
      <c r="PUM22" s="240" t="s">
        <v>134</v>
      </c>
      <c r="PUN22" s="240" t="s">
        <v>134</v>
      </c>
      <c r="PUO22" s="240" t="s">
        <v>134</v>
      </c>
      <c r="PUP22" s="240" t="s">
        <v>134</v>
      </c>
      <c r="PUQ22" s="240" t="s">
        <v>134</v>
      </c>
      <c r="PUR22" s="240" t="s">
        <v>134</v>
      </c>
      <c r="PUS22" s="240" t="s">
        <v>134</v>
      </c>
      <c r="PUT22" s="240" t="s">
        <v>134</v>
      </c>
      <c r="PUU22" s="240" t="s">
        <v>134</v>
      </c>
      <c r="PUV22" s="240" t="s">
        <v>134</v>
      </c>
      <c r="PUW22" s="240" t="s">
        <v>134</v>
      </c>
      <c r="PUX22" s="240" t="s">
        <v>134</v>
      </c>
      <c r="PUY22" s="240" t="s">
        <v>134</v>
      </c>
      <c r="PUZ22" s="240" t="s">
        <v>134</v>
      </c>
      <c r="PVA22" s="240" t="s">
        <v>134</v>
      </c>
      <c r="PVB22" s="240" t="s">
        <v>134</v>
      </c>
      <c r="PVC22" s="240" t="s">
        <v>134</v>
      </c>
      <c r="PVD22" s="240" t="s">
        <v>134</v>
      </c>
      <c r="PVE22" s="240" t="s">
        <v>134</v>
      </c>
      <c r="PVF22" s="240" t="s">
        <v>134</v>
      </c>
      <c r="PVG22" s="240" t="s">
        <v>134</v>
      </c>
      <c r="PVH22" s="240" t="s">
        <v>134</v>
      </c>
      <c r="PVI22" s="240" t="s">
        <v>134</v>
      </c>
      <c r="PVJ22" s="240" t="s">
        <v>134</v>
      </c>
      <c r="PVK22" s="240" t="s">
        <v>134</v>
      </c>
      <c r="PVL22" s="240" t="s">
        <v>134</v>
      </c>
      <c r="PVM22" s="240" t="s">
        <v>134</v>
      </c>
      <c r="PVN22" s="240" t="s">
        <v>134</v>
      </c>
      <c r="PVO22" s="240" t="s">
        <v>134</v>
      </c>
      <c r="PVP22" s="240" t="s">
        <v>134</v>
      </c>
      <c r="PVQ22" s="240" t="s">
        <v>134</v>
      </c>
      <c r="PVR22" s="240" t="s">
        <v>134</v>
      </c>
      <c r="PVS22" s="240" t="s">
        <v>134</v>
      </c>
      <c r="PVT22" s="240" t="s">
        <v>134</v>
      </c>
      <c r="PVU22" s="240" t="s">
        <v>134</v>
      </c>
      <c r="PVV22" s="240" t="s">
        <v>134</v>
      </c>
      <c r="PVW22" s="240" t="s">
        <v>134</v>
      </c>
      <c r="PVX22" s="240" t="s">
        <v>134</v>
      </c>
      <c r="PVY22" s="240" t="s">
        <v>134</v>
      </c>
      <c r="PVZ22" s="240" t="s">
        <v>134</v>
      </c>
      <c r="PWA22" s="240" t="s">
        <v>134</v>
      </c>
      <c r="PWB22" s="240" t="s">
        <v>134</v>
      </c>
      <c r="PWC22" s="240" t="s">
        <v>134</v>
      </c>
      <c r="PWD22" s="240" t="s">
        <v>134</v>
      </c>
      <c r="PWE22" s="240" t="s">
        <v>134</v>
      </c>
      <c r="PWF22" s="240" t="s">
        <v>134</v>
      </c>
      <c r="PWG22" s="240" t="s">
        <v>134</v>
      </c>
      <c r="PWH22" s="240" t="s">
        <v>134</v>
      </c>
      <c r="PWI22" s="240" t="s">
        <v>134</v>
      </c>
      <c r="PWJ22" s="240" t="s">
        <v>134</v>
      </c>
      <c r="PWK22" s="240" t="s">
        <v>134</v>
      </c>
      <c r="PWL22" s="240" t="s">
        <v>134</v>
      </c>
      <c r="PWM22" s="240" t="s">
        <v>134</v>
      </c>
      <c r="PWN22" s="240" t="s">
        <v>134</v>
      </c>
      <c r="PWO22" s="240" t="s">
        <v>134</v>
      </c>
      <c r="PWP22" s="240" t="s">
        <v>134</v>
      </c>
      <c r="PWQ22" s="240" t="s">
        <v>134</v>
      </c>
      <c r="PWR22" s="240" t="s">
        <v>134</v>
      </c>
      <c r="PWS22" s="240" t="s">
        <v>134</v>
      </c>
      <c r="PWT22" s="240" t="s">
        <v>134</v>
      </c>
      <c r="PWU22" s="240" t="s">
        <v>134</v>
      </c>
      <c r="PWV22" s="240" t="s">
        <v>134</v>
      </c>
      <c r="PWW22" s="240" t="s">
        <v>134</v>
      </c>
      <c r="PWX22" s="240" t="s">
        <v>134</v>
      </c>
      <c r="PWY22" s="240" t="s">
        <v>134</v>
      </c>
      <c r="PWZ22" s="240" t="s">
        <v>134</v>
      </c>
      <c r="PXA22" s="240" t="s">
        <v>134</v>
      </c>
      <c r="PXB22" s="240" t="s">
        <v>134</v>
      </c>
      <c r="PXC22" s="240" t="s">
        <v>134</v>
      </c>
      <c r="PXD22" s="240" t="s">
        <v>134</v>
      </c>
      <c r="PXE22" s="240" t="s">
        <v>134</v>
      </c>
      <c r="PXF22" s="240" t="s">
        <v>134</v>
      </c>
      <c r="PXG22" s="240" t="s">
        <v>134</v>
      </c>
      <c r="PXH22" s="240" t="s">
        <v>134</v>
      </c>
      <c r="PXI22" s="240" t="s">
        <v>134</v>
      </c>
      <c r="PXJ22" s="240" t="s">
        <v>134</v>
      </c>
      <c r="PXK22" s="240" t="s">
        <v>134</v>
      </c>
      <c r="PXL22" s="240" t="s">
        <v>134</v>
      </c>
      <c r="PXM22" s="240" t="s">
        <v>134</v>
      </c>
      <c r="PXN22" s="240" t="s">
        <v>134</v>
      </c>
      <c r="PXO22" s="240" t="s">
        <v>134</v>
      </c>
      <c r="PXP22" s="240" t="s">
        <v>134</v>
      </c>
      <c r="PXQ22" s="240" t="s">
        <v>134</v>
      </c>
      <c r="PXR22" s="240" t="s">
        <v>134</v>
      </c>
      <c r="PXS22" s="240" t="s">
        <v>134</v>
      </c>
      <c r="PXT22" s="240" t="s">
        <v>134</v>
      </c>
      <c r="PXU22" s="240" t="s">
        <v>134</v>
      </c>
      <c r="PXV22" s="240" t="s">
        <v>134</v>
      </c>
      <c r="PXW22" s="240" t="s">
        <v>134</v>
      </c>
      <c r="PXX22" s="240" t="s">
        <v>134</v>
      </c>
      <c r="PXY22" s="240" t="s">
        <v>134</v>
      </c>
      <c r="PXZ22" s="240" t="s">
        <v>134</v>
      </c>
      <c r="PYA22" s="240" t="s">
        <v>134</v>
      </c>
      <c r="PYB22" s="240" t="s">
        <v>134</v>
      </c>
      <c r="PYC22" s="240" t="s">
        <v>134</v>
      </c>
      <c r="PYD22" s="240" t="s">
        <v>134</v>
      </c>
      <c r="PYE22" s="240" t="s">
        <v>134</v>
      </c>
      <c r="PYF22" s="240" t="s">
        <v>134</v>
      </c>
      <c r="PYG22" s="240" t="s">
        <v>134</v>
      </c>
      <c r="PYH22" s="240" t="s">
        <v>134</v>
      </c>
      <c r="PYI22" s="240" t="s">
        <v>134</v>
      </c>
      <c r="PYJ22" s="240" t="s">
        <v>134</v>
      </c>
      <c r="PYK22" s="240" t="s">
        <v>134</v>
      </c>
      <c r="PYL22" s="240" t="s">
        <v>134</v>
      </c>
      <c r="PYM22" s="240" t="s">
        <v>134</v>
      </c>
      <c r="PYN22" s="240" t="s">
        <v>134</v>
      </c>
      <c r="PYO22" s="240" t="s">
        <v>134</v>
      </c>
      <c r="PYP22" s="240" t="s">
        <v>134</v>
      </c>
      <c r="PYQ22" s="240" t="s">
        <v>134</v>
      </c>
      <c r="PYR22" s="240" t="s">
        <v>134</v>
      </c>
      <c r="PYS22" s="240" t="s">
        <v>134</v>
      </c>
      <c r="PYT22" s="240" t="s">
        <v>134</v>
      </c>
      <c r="PYU22" s="240" t="s">
        <v>134</v>
      </c>
      <c r="PYV22" s="240" t="s">
        <v>134</v>
      </c>
      <c r="PYW22" s="240" t="s">
        <v>134</v>
      </c>
      <c r="PYX22" s="240" t="s">
        <v>134</v>
      </c>
      <c r="PYY22" s="240" t="s">
        <v>134</v>
      </c>
      <c r="PYZ22" s="240" t="s">
        <v>134</v>
      </c>
      <c r="PZA22" s="240" t="s">
        <v>134</v>
      </c>
      <c r="PZB22" s="240" t="s">
        <v>134</v>
      </c>
      <c r="PZC22" s="240" t="s">
        <v>134</v>
      </c>
      <c r="PZD22" s="240" t="s">
        <v>134</v>
      </c>
      <c r="PZE22" s="240" t="s">
        <v>134</v>
      </c>
      <c r="PZF22" s="240" t="s">
        <v>134</v>
      </c>
      <c r="PZG22" s="240" t="s">
        <v>134</v>
      </c>
      <c r="PZH22" s="240" t="s">
        <v>134</v>
      </c>
      <c r="PZI22" s="240" t="s">
        <v>134</v>
      </c>
      <c r="PZJ22" s="240" t="s">
        <v>134</v>
      </c>
      <c r="PZK22" s="240" t="s">
        <v>134</v>
      </c>
      <c r="PZL22" s="240" t="s">
        <v>134</v>
      </c>
      <c r="PZM22" s="240" t="s">
        <v>134</v>
      </c>
      <c r="PZN22" s="240" t="s">
        <v>134</v>
      </c>
      <c r="PZO22" s="240" t="s">
        <v>134</v>
      </c>
      <c r="PZP22" s="240" t="s">
        <v>134</v>
      </c>
      <c r="PZQ22" s="240" t="s">
        <v>134</v>
      </c>
      <c r="PZR22" s="240" t="s">
        <v>134</v>
      </c>
      <c r="PZS22" s="240" t="s">
        <v>134</v>
      </c>
      <c r="PZT22" s="240" t="s">
        <v>134</v>
      </c>
      <c r="PZU22" s="240" t="s">
        <v>134</v>
      </c>
      <c r="PZV22" s="240" t="s">
        <v>134</v>
      </c>
      <c r="PZW22" s="240" t="s">
        <v>134</v>
      </c>
      <c r="PZX22" s="240" t="s">
        <v>134</v>
      </c>
      <c r="PZY22" s="240" t="s">
        <v>134</v>
      </c>
      <c r="PZZ22" s="240" t="s">
        <v>134</v>
      </c>
      <c r="QAA22" s="240" t="s">
        <v>134</v>
      </c>
      <c r="QAB22" s="240" t="s">
        <v>134</v>
      </c>
      <c r="QAC22" s="240" t="s">
        <v>134</v>
      </c>
      <c r="QAD22" s="240" t="s">
        <v>134</v>
      </c>
      <c r="QAE22" s="240" t="s">
        <v>134</v>
      </c>
      <c r="QAF22" s="240" t="s">
        <v>134</v>
      </c>
      <c r="QAG22" s="240" t="s">
        <v>134</v>
      </c>
      <c r="QAH22" s="240" t="s">
        <v>134</v>
      </c>
      <c r="QAI22" s="240" t="s">
        <v>134</v>
      </c>
      <c r="QAJ22" s="240" t="s">
        <v>134</v>
      </c>
      <c r="QAK22" s="240" t="s">
        <v>134</v>
      </c>
      <c r="QAL22" s="240" t="s">
        <v>134</v>
      </c>
      <c r="QAM22" s="240" t="s">
        <v>134</v>
      </c>
      <c r="QAN22" s="240" t="s">
        <v>134</v>
      </c>
      <c r="QAO22" s="240" t="s">
        <v>134</v>
      </c>
      <c r="QAP22" s="240" t="s">
        <v>134</v>
      </c>
      <c r="QAQ22" s="240" t="s">
        <v>134</v>
      </c>
      <c r="QAR22" s="240" t="s">
        <v>134</v>
      </c>
      <c r="QAS22" s="240" t="s">
        <v>134</v>
      </c>
      <c r="QAT22" s="240" t="s">
        <v>134</v>
      </c>
      <c r="QAU22" s="240" t="s">
        <v>134</v>
      </c>
      <c r="QAV22" s="240" t="s">
        <v>134</v>
      </c>
      <c r="QAW22" s="240" t="s">
        <v>134</v>
      </c>
      <c r="QAX22" s="240" t="s">
        <v>134</v>
      </c>
      <c r="QAY22" s="240" t="s">
        <v>134</v>
      </c>
      <c r="QAZ22" s="240" t="s">
        <v>134</v>
      </c>
      <c r="QBA22" s="240" t="s">
        <v>134</v>
      </c>
      <c r="QBB22" s="240" t="s">
        <v>134</v>
      </c>
      <c r="QBC22" s="240" t="s">
        <v>134</v>
      </c>
      <c r="QBD22" s="240" t="s">
        <v>134</v>
      </c>
      <c r="QBE22" s="240" t="s">
        <v>134</v>
      </c>
      <c r="QBF22" s="240" t="s">
        <v>134</v>
      </c>
      <c r="QBG22" s="240" t="s">
        <v>134</v>
      </c>
      <c r="QBH22" s="240" t="s">
        <v>134</v>
      </c>
      <c r="QBI22" s="240" t="s">
        <v>134</v>
      </c>
      <c r="QBJ22" s="240" t="s">
        <v>134</v>
      </c>
      <c r="QBK22" s="240" t="s">
        <v>134</v>
      </c>
      <c r="QBL22" s="240" t="s">
        <v>134</v>
      </c>
      <c r="QBM22" s="240" t="s">
        <v>134</v>
      </c>
      <c r="QBN22" s="240" t="s">
        <v>134</v>
      </c>
      <c r="QBO22" s="240" t="s">
        <v>134</v>
      </c>
      <c r="QBP22" s="240" t="s">
        <v>134</v>
      </c>
      <c r="QBQ22" s="240" t="s">
        <v>134</v>
      </c>
      <c r="QBR22" s="240" t="s">
        <v>134</v>
      </c>
      <c r="QBS22" s="240" t="s">
        <v>134</v>
      </c>
      <c r="QBT22" s="240" t="s">
        <v>134</v>
      </c>
      <c r="QBU22" s="240" t="s">
        <v>134</v>
      </c>
      <c r="QBV22" s="240" t="s">
        <v>134</v>
      </c>
      <c r="QBW22" s="240" t="s">
        <v>134</v>
      </c>
      <c r="QBX22" s="240" t="s">
        <v>134</v>
      </c>
      <c r="QBY22" s="240" t="s">
        <v>134</v>
      </c>
      <c r="QBZ22" s="240" t="s">
        <v>134</v>
      </c>
      <c r="QCA22" s="240" t="s">
        <v>134</v>
      </c>
      <c r="QCB22" s="240" t="s">
        <v>134</v>
      </c>
      <c r="QCC22" s="240" t="s">
        <v>134</v>
      </c>
      <c r="QCD22" s="240" t="s">
        <v>134</v>
      </c>
      <c r="QCE22" s="240" t="s">
        <v>134</v>
      </c>
      <c r="QCF22" s="240" t="s">
        <v>134</v>
      </c>
      <c r="QCG22" s="240" t="s">
        <v>134</v>
      </c>
      <c r="QCH22" s="240" t="s">
        <v>134</v>
      </c>
      <c r="QCI22" s="240" t="s">
        <v>134</v>
      </c>
      <c r="QCJ22" s="240" t="s">
        <v>134</v>
      </c>
      <c r="QCK22" s="240" t="s">
        <v>134</v>
      </c>
      <c r="QCL22" s="240" t="s">
        <v>134</v>
      </c>
      <c r="QCM22" s="240" t="s">
        <v>134</v>
      </c>
      <c r="QCN22" s="240" t="s">
        <v>134</v>
      </c>
      <c r="QCO22" s="240" t="s">
        <v>134</v>
      </c>
      <c r="QCP22" s="240" t="s">
        <v>134</v>
      </c>
      <c r="QCQ22" s="240" t="s">
        <v>134</v>
      </c>
      <c r="QCR22" s="240" t="s">
        <v>134</v>
      </c>
      <c r="QCS22" s="240" t="s">
        <v>134</v>
      </c>
      <c r="QCT22" s="240" t="s">
        <v>134</v>
      </c>
      <c r="QCU22" s="240" t="s">
        <v>134</v>
      </c>
      <c r="QCV22" s="240" t="s">
        <v>134</v>
      </c>
      <c r="QCW22" s="240" t="s">
        <v>134</v>
      </c>
      <c r="QCX22" s="240" t="s">
        <v>134</v>
      </c>
      <c r="QCY22" s="240" t="s">
        <v>134</v>
      </c>
      <c r="QCZ22" s="240" t="s">
        <v>134</v>
      </c>
      <c r="QDA22" s="240" t="s">
        <v>134</v>
      </c>
      <c r="QDB22" s="240" t="s">
        <v>134</v>
      </c>
      <c r="QDC22" s="240" t="s">
        <v>134</v>
      </c>
      <c r="QDD22" s="240" t="s">
        <v>134</v>
      </c>
      <c r="QDE22" s="240" t="s">
        <v>134</v>
      </c>
      <c r="QDF22" s="240" t="s">
        <v>134</v>
      </c>
      <c r="QDG22" s="240" t="s">
        <v>134</v>
      </c>
      <c r="QDH22" s="240" t="s">
        <v>134</v>
      </c>
      <c r="QDI22" s="240" t="s">
        <v>134</v>
      </c>
      <c r="QDJ22" s="240" t="s">
        <v>134</v>
      </c>
      <c r="QDK22" s="240" t="s">
        <v>134</v>
      </c>
      <c r="QDL22" s="240" t="s">
        <v>134</v>
      </c>
      <c r="QDM22" s="240" t="s">
        <v>134</v>
      </c>
      <c r="QDN22" s="240" t="s">
        <v>134</v>
      </c>
      <c r="QDO22" s="240" t="s">
        <v>134</v>
      </c>
      <c r="QDP22" s="240" t="s">
        <v>134</v>
      </c>
      <c r="QDQ22" s="240" t="s">
        <v>134</v>
      </c>
      <c r="QDR22" s="240" t="s">
        <v>134</v>
      </c>
      <c r="QDS22" s="240" t="s">
        <v>134</v>
      </c>
      <c r="QDT22" s="240" t="s">
        <v>134</v>
      </c>
      <c r="QDU22" s="240" t="s">
        <v>134</v>
      </c>
      <c r="QDV22" s="240" t="s">
        <v>134</v>
      </c>
      <c r="QDW22" s="240" t="s">
        <v>134</v>
      </c>
      <c r="QDX22" s="240" t="s">
        <v>134</v>
      </c>
      <c r="QDY22" s="240" t="s">
        <v>134</v>
      </c>
      <c r="QDZ22" s="240" t="s">
        <v>134</v>
      </c>
      <c r="QEA22" s="240" t="s">
        <v>134</v>
      </c>
      <c r="QEB22" s="240" t="s">
        <v>134</v>
      </c>
      <c r="QEC22" s="240" t="s">
        <v>134</v>
      </c>
      <c r="QED22" s="240" t="s">
        <v>134</v>
      </c>
      <c r="QEE22" s="240" t="s">
        <v>134</v>
      </c>
      <c r="QEF22" s="240" t="s">
        <v>134</v>
      </c>
      <c r="QEG22" s="240" t="s">
        <v>134</v>
      </c>
      <c r="QEH22" s="240" t="s">
        <v>134</v>
      </c>
      <c r="QEI22" s="240" t="s">
        <v>134</v>
      </c>
      <c r="QEJ22" s="240" t="s">
        <v>134</v>
      </c>
      <c r="QEK22" s="240" t="s">
        <v>134</v>
      </c>
      <c r="QEL22" s="240" t="s">
        <v>134</v>
      </c>
      <c r="QEM22" s="240" t="s">
        <v>134</v>
      </c>
      <c r="QEN22" s="240" t="s">
        <v>134</v>
      </c>
      <c r="QEO22" s="240" t="s">
        <v>134</v>
      </c>
      <c r="QEP22" s="240" t="s">
        <v>134</v>
      </c>
      <c r="QEQ22" s="240" t="s">
        <v>134</v>
      </c>
      <c r="QER22" s="240" t="s">
        <v>134</v>
      </c>
      <c r="QES22" s="240" t="s">
        <v>134</v>
      </c>
      <c r="QET22" s="240" t="s">
        <v>134</v>
      </c>
      <c r="QEU22" s="240" t="s">
        <v>134</v>
      </c>
      <c r="QEV22" s="240" t="s">
        <v>134</v>
      </c>
      <c r="QEW22" s="240" t="s">
        <v>134</v>
      </c>
      <c r="QEX22" s="240" t="s">
        <v>134</v>
      </c>
      <c r="QEY22" s="240" t="s">
        <v>134</v>
      </c>
      <c r="QEZ22" s="240" t="s">
        <v>134</v>
      </c>
      <c r="QFA22" s="240" t="s">
        <v>134</v>
      </c>
      <c r="QFB22" s="240" t="s">
        <v>134</v>
      </c>
      <c r="QFC22" s="240" t="s">
        <v>134</v>
      </c>
      <c r="QFD22" s="240" t="s">
        <v>134</v>
      </c>
      <c r="QFE22" s="240" t="s">
        <v>134</v>
      </c>
      <c r="QFF22" s="240" t="s">
        <v>134</v>
      </c>
      <c r="QFG22" s="240" t="s">
        <v>134</v>
      </c>
      <c r="QFH22" s="240" t="s">
        <v>134</v>
      </c>
      <c r="QFI22" s="240" t="s">
        <v>134</v>
      </c>
      <c r="QFJ22" s="240" t="s">
        <v>134</v>
      </c>
      <c r="QFK22" s="240" t="s">
        <v>134</v>
      </c>
      <c r="QFL22" s="240" t="s">
        <v>134</v>
      </c>
      <c r="QFM22" s="240" t="s">
        <v>134</v>
      </c>
      <c r="QFN22" s="240" t="s">
        <v>134</v>
      </c>
      <c r="QFO22" s="240" t="s">
        <v>134</v>
      </c>
      <c r="QFP22" s="240" t="s">
        <v>134</v>
      </c>
      <c r="QFQ22" s="240" t="s">
        <v>134</v>
      </c>
      <c r="QFR22" s="240" t="s">
        <v>134</v>
      </c>
      <c r="QFS22" s="240" t="s">
        <v>134</v>
      </c>
      <c r="QFT22" s="240" t="s">
        <v>134</v>
      </c>
      <c r="QFU22" s="240" t="s">
        <v>134</v>
      </c>
      <c r="QFV22" s="240" t="s">
        <v>134</v>
      </c>
      <c r="QFW22" s="240" t="s">
        <v>134</v>
      </c>
      <c r="QFX22" s="240" t="s">
        <v>134</v>
      </c>
      <c r="QFY22" s="240" t="s">
        <v>134</v>
      </c>
      <c r="QFZ22" s="240" t="s">
        <v>134</v>
      </c>
      <c r="QGA22" s="240" t="s">
        <v>134</v>
      </c>
      <c r="QGB22" s="240" t="s">
        <v>134</v>
      </c>
      <c r="QGC22" s="240" t="s">
        <v>134</v>
      </c>
      <c r="QGD22" s="240" t="s">
        <v>134</v>
      </c>
      <c r="QGE22" s="240" t="s">
        <v>134</v>
      </c>
      <c r="QGF22" s="240" t="s">
        <v>134</v>
      </c>
      <c r="QGG22" s="240" t="s">
        <v>134</v>
      </c>
      <c r="QGH22" s="240" t="s">
        <v>134</v>
      </c>
      <c r="QGI22" s="240" t="s">
        <v>134</v>
      </c>
      <c r="QGJ22" s="240" t="s">
        <v>134</v>
      </c>
      <c r="QGK22" s="240" t="s">
        <v>134</v>
      </c>
      <c r="QGL22" s="240" t="s">
        <v>134</v>
      </c>
      <c r="QGM22" s="240" t="s">
        <v>134</v>
      </c>
      <c r="QGN22" s="240" t="s">
        <v>134</v>
      </c>
      <c r="QGO22" s="240" t="s">
        <v>134</v>
      </c>
      <c r="QGP22" s="240" t="s">
        <v>134</v>
      </c>
      <c r="QGQ22" s="240" t="s">
        <v>134</v>
      </c>
      <c r="QGR22" s="240" t="s">
        <v>134</v>
      </c>
      <c r="QGS22" s="240" t="s">
        <v>134</v>
      </c>
      <c r="QGT22" s="240" t="s">
        <v>134</v>
      </c>
      <c r="QGU22" s="240" t="s">
        <v>134</v>
      </c>
      <c r="QGV22" s="240" t="s">
        <v>134</v>
      </c>
      <c r="QGW22" s="240" t="s">
        <v>134</v>
      </c>
      <c r="QGX22" s="240" t="s">
        <v>134</v>
      </c>
      <c r="QGY22" s="240" t="s">
        <v>134</v>
      </c>
      <c r="QGZ22" s="240" t="s">
        <v>134</v>
      </c>
      <c r="QHA22" s="240" t="s">
        <v>134</v>
      </c>
      <c r="QHB22" s="240" t="s">
        <v>134</v>
      </c>
      <c r="QHC22" s="240" t="s">
        <v>134</v>
      </c>
      <c r="QHD22" s="240" t="s">
        <v>134</v>
      </c>
      <c r="QHE22" s="240" t="s">
        <v>134</v>
      </c>
      <c r="QHF22" s="240" t="s">
        <v>134</v>
      </c>
      <c r="QHG22" s="240" t="s">
        <v>134</v>
      </c>
      <c r="QHH22" s="240" t="s">
        <v>134</v>
      </c>
      <c r="QHI22" s="240" t="s">
        <v>134</v>
      </c>
      <c r="QHJ22" s="240" t="s">
        <v>134</v>
      </c>
      <c r="QHK22" s="240" t="s">
        <v>134</v>
      </c>
      <c r="QHL22" s="240" t="s">
        <v>134</v>
      </c>
      <c r="QHM22" s="240" t="s">
        <v>134</v>
      </c>
      <c r="QHN22" s="240" t="s">
        <v>134</v>
      </c>
      <c r="QHO22" s="240" t="s">
        <v>134</v>
      </c>
      <c r="QHP22" s="240" t="s">
        <v>134</v>
      </c>
      <c r="QHQ22" s="240" t="s">
        <v>134</v>
      </c>
      <c r="QHR22" s="240" t="s">
        <v>134</v>
      </c>
      <c r="QHS22" s="240" t="s">
        <v>134</v>
      </c>
      <c r="QHT22" s="240" t="s">
        <v>134</v>
      </c>
      <c r="QHU22" s="240" t="s">
        <v>134</v>
      </c>
      <c r="QHV22" s="240" t="s">
        <v>134</v>
      </c>
      <c r="QHW22" s="240" t="s">
        <v>134</v>
      </c>
      <c r="QHX22" s="240" t="s">
        <v>134</v>
      </c>
      <c r="QHY22" s="240" t="s">
        <v>134</v>
      </c>
      <c r="QHZ22" s="240" t="s">
        <v>134</v>
      </c>
      <c r="QIA22" s="240" t="s">
        <v>134</v>
      </c>
      <c r="QIB22" s="240" t="s">
        <v>134</v>
      </c>
      <c r="QIC22" s="240" t="s">
        <v>134</v>
      </c>
      <c r="QID22" s="240" t="s">
        <v>134</v>
      </c>
      <c r="QIE22" s="240" t="s">
        <v>134</v>
      </c>
      <c r="QIF22" s="240" t="s">
        <v>134</v>
      </c>
      <c r="QIG22" s="240" t="s">
        <v>134</v>
      </c>
      <c r="QIH22" s="240" t="s">
        <v>134</v>
      </c>
      <c r="QII22" s="240" t="s">
        <v>134</v>
      </c>
      <c r="QIJ22" s="240" t="s">
        <v>134</v>
      </c>
      <c r="QIK22" s="240" t="s">
        <v>134</v>
      </c>
      <c r="QIL22" s="240" t="s">
        <v>134</v>
      </c>
      <c r="QIM22" s="240" t="s">
        <v>134</v>
      </c>
      <c r="QIN22" s="240" t="s">
        <v>134</v>
      </c>
      <c r="QIO22" s="240" t="s">
        <v>134</v>
      </c>
      <c r="QIP22" s="240" t="s">
        <v>134</v>
      </c>
      <c r="QIQ22" s="240" t="s">
        <v>134</v>
      </c>
      <c r="QIR22" s="240" t="s">
        <v>134</v>
      </c>
      <c r="QIS22" s="240" t="s">
        <v>134</v>
      </c>
      <c r="QIT22" s="240" t="s">
        <v>134</v>
      </c>
      <c r="QIU22" s="240" t="s">
        <v>134</v>
      </c>
      <c r="QIV22" s="240" t="s">
        <v>134</v>
      </c>
      <c r="QIW22" s="240" t="s">
        <v>134</v>
      </c>
      <c r="QIX22" s="240" t="s">
        <v>134</v>
      </c>
      <c r="QIY22" s="240" t="s">
        <v>134</v>
      </c>
      <c r="QIZ22" s="240" t="s">
        <v>134</v>
      </c>
      <c r="QJA22" s="240" t="s">
        <v>134</v>
      </c>
      <c r="QJB22" s="240" t="s">
        <v>134</v>
      </c>
      <c r="QJC22" s="240" t="s">
        <v>134</v>
      </c>
      <c r="QJD22" s="240" t="s">
        <v>134</v>
      </c>
      <c r="QJE22" s="240" t="s">
        <v>134</v>
      </c>
      <c r="QJF22" s="240" t="s">
        <v>134</v>
      </c>
      <c r="QJG22" s="240" t="s">
        <v>134</v>
      </c>
      <c r="QJH22" s="240" t="s">
        <v>134</v>
      </c>
      <c r="QJI22" s="240" t="s">
        <v>134</v>
      </c>
      <c r="QJJ22" s="240" t="s">
        <v>134</v>
      </c>
      <c r="QJK22" s="240" t="s">
        <v>134</v>
      </c>
      <c r="QJL22" s="240" t="s">
        <v>134</v>
      </c>
      <c r="QJM22" s="240" t="s">
        <v>134</v>
      </c>
      <c r="QJN22" s="240" t="s">
        <v>134</v>
      </c>
      <c r="QJO22" s="240" t="s">
        <v>134</v>
      </c>
      <c r="QJP22" s="240" t="s">
        <v>134</v>
      </c>
      <c r="QJQ22" s="240" t="s">
        <v>134</v>
      </c>
      <c r="QJR22" s="240" t="s">
        <v>134</v>
      </c>
      <c r="QJS22" s="240" t="s">
        <v>134</v>
      </c>
      <c r="QJT22" s="240" t="s">
        <v>134</v>
      </c>
      <c r="QJU22" s="240" t="s">
        <v>134</v>
      </c>
      <c r="QJV22" s="240" t="s">
        <v>134</v>
      </c>
      <c r="QJW22" s="240" t="s">
        <v>134</v>
      </c>
      <c r="QJX22" s="240" t="s">
        <v>134</v>
      </c>
      <c r="QJY22" s="240" t="s">
        <v>134</v>
      </c>
      <c r="QJZ22" s="240" t="s">
        <v>134</v>
      </c>
      <c r="QKA22" s="240" t="s">
        <v>134</v>
      </c>
      <c r="QKB22" s="240" t="s">
        <v>134</v>
      </c>
      <c r="QKC22" s="240" t="s">
        <v>134</v>
      </c>
      <c r="QKD22" s="240" t="s">
        <v>134</v>
      </c>
      <c r="QKE22" s="240" t="s">
        <v>134</v>
      </c>
      <c r="QKF22" s="240" t="s">
        <v>134</v>
      </c>
      <c r="QKG22" s="240" t="s">
        <v>134</v>
      </c>
      <c r="QKH22" s="240" t="s">
        <v>134</v>
      </c>
      <c r="QKI22" s="240" t="s">
        <v>134</v>
      </c>
      <c r="QKJ22" s="240" t="s">
        <v>134</v>
      </c>
      <c r="QKK22" s="240" t="s">
        <v>134</v>
      </c>
      <c r="QKL22" s="240" t="s">
        <v>134</v>
      </c>
      <c r="QKM22" s="240" t="s">
        <v>134</v>
      </c>
      <c r="QKN22" s="240" t="s">
        <v>134</v>
      </c>
      <c r="QKO22" s="240" t="s">
        <v>134</v>
      </c>
      <c r="QKP22" s="240" t="s">
        <v>134</v>
      </c>
      <c r="QKQ22" s="240" t="s">
        <v>134</v>
      </c>
      <c r="QKR22" s="240" t="s">
        <v>134</v>
      </c>
      <c r="QKS22" s="240" t="s">
        <v>134</v>
      </c>
      <c r="QKT22" s="240" t="s">
        <v>134</v>
      </c>
      <c r="QKU22" s="240" t="s">
        <v>134</v>
      </c>
      <c r="QKV22" s="240" t="s">
        <v>134</v>
      </c>
      <c r="QKW22" s="240" t="s">
        <v>134</v>
      </c>
      <c r="QKX22" s="240" t="s">
        <v>134</v>
      </c>
      <c r="QKY22" s="240" t="s">
        <v>134</v>
      </c>
      <c r="QKZ22" s="240" t="s">
        <v>134</v>
      </c>
      <c r="QLA22" s="240" t="s">
        <v>134</v>
      </c>
      <c r="QLB22" s="240" t="s">
        <v>134</v>
      </c>
      <c r="QLC22" s="240" t="s">
        <v>134</v>
      </c>
      <c r="QLD22" s="240" t="s">
        <v>134</v>
      </c>
      <c r="QLE22" s="240" t="s">
        <v>134</v>
      </c>
      <c r="QLF22" s="240" t="s">
        <v>134</v>
      </c>
      <c r="QLG22" s="240" t="s">
        <v>134</v>
      </c>
      <c r="QLH22" s="240" t="s">
        <v>134</v>
      </c>
      <c r="QLI22" s="240" t="s">
        <v>134</v>
      </c>
      <c r="QLJ22" s="240" t="s">
        <v>134</v>
      </c>
      <c r="QLK22" s="240" t="s">
        <v>134</v>
      </c>
      <c r="QLL22" s="240" t="s">
        <v>134</v>
      </c>
      <c r="QLM22" s="240" t="s">
        <v>134</v>
      </c>
      <c r="QLN22" s="240" t="s">
        <v>134</v>
      </c>
      <c r="QLO22" s="240" t="s">
        <v>134</v>
      </c>
      <c r="QLP22" s="240" t="s">
        <v>134</v>
      </c>
      <c r="QLQ22" s="240" t="s">
        <v>134</v>
      </c>
      <c r="QLR22" s="240" t="s">
        <v>134</v>
      </c>
      <c r="QLS22" s="240" t="s">
        <v>134</v>
      </c>
      <c r="QLT22" s="240" t="s">
        <v>134</v>
      </c>
      <c r="QLU22" s="240" t="s">
        <v>134</v>
      </c>
      <c r="QLV22" s="240" t="s">
        <v>134</v>
      </c>
      <c r="QLW22" s="240" t="s">
        <v>134</v>
      </c>
      <c r="QLX22" s="240" t="s">
        <v>134</v>
      </c>
      <c r="QLY22" s="240" t="s">
        <v>134</v>
      </c>
      <c r="QLZ22" s="240" t="s">
        <v>134</v>
      </c>
      <c r="QMA22" s="240" t="s">
        <v>134</v>
      </c>
      <c r="QMB22" s="240" t="s">
        <v>134</v>
      </c>
      <c r="QMC22" s="240" t="s">
        <v>134</v>
      </c>
      <c r="QMD22" s="240" t="s">
        <v>134</v>
      </c>
      <c r="QME22" s="240" t="s">
        <v>134</v>
      </c>
      <c r="QMF22" s="240" t="s">
        <v>134</v>
      </c>
      <c r="QMG22" s="240" t="s">
        <v>134</v>
      </c>
      <c r="QMH22" s="240" t="s">
        <v>134</v>
      </c>
      <c r="QMI22" s="240" t="s">
        <v>134</v>
      </c>
      <c r="QMJ22" s="240" t="s">
        <v>134</v>
      </c>
      <c r="QMK22" s="240" t="s">
        <v>134</v>
      </c>
      <c r="QML22" s="240" t="s">
        <v>134</v>
      </c>
      <c r="QMM22" s="240" t="s">
        <v>134</v>
      </c>
      <c r="QMN22" s="240" t="s">
        <v>134</v>
      </c>
      <c r="QMO22" s="240" t="s">
        <v>134</v>
      </c>
      <c r="QMP22" s="240" t="s">
        <v>134</v>
      </c>
      <c r="QMQ22" s="240" t="s">
        <v>134</v>
      </c>
      <c r="QMR22" s="240" t="s">
        <v>134</v>
      </c>
      <c r="QMS22" s="240" t="s">
        <v>134</v>
      </c>
      <c r="QMT22" s="240" t="s">
        <v>134</v>
      </c>
      <c r="QMU22" s="240" t="s">
        <v>134</v>
      </c>
      <c r="QMV22" s="240" t="s">
        <v>134</v>
      </c>
      <c r="QMW22" s="240" t="s">
        <v>134</v>
      </c>
      <c r="QMX22" s="240" t="s">
        <v>134</v>
      </c>
      <c r="QMY22" s="240" t="s">
        <v>134</v>
      </c>
      <c r="QMZ22" s="240" t="s">
        <v>134</v>
      </c>
      <c r="QNA22" s="240" t="s">
        <v>134</v>
      </c>
      <c r="QNB22" s="240" t="s">
        <v>134</v>
      </c>
      <c r="QNC22" s="240" t="s">
        <v>134</v>
      </c>
      <c r="QND22" s="240" t="s">
        <v>134</v>
      </c>
      <c r="QNE22" s="240" t="s">
        <v>134</v>
      </c>
      <c r="QNF22" s="240" t="s">
        <v>134</v>
      </c>
      <c r="QNG22" s="240" t="s">
        <v>134</v>
      </c>
      <c r="QNH22" s="240" t="s">
        <v>134</v>
      </c>
      <c r="QNI22" s="240" t="s">
        <v>134</v>
      </c>
      <c r="QNJ22" s="240" t="s">
        <v>134</v>
      </c>
      <c r="QNK22" s="240" t="s">
        <v>134</v>
      </c>
      <c r="QNL22" s="240" t="s">
        <v>134</v>
      </c>
      <c r="QNM22" s="240" t="s">
        <v>134</v>
      </c>
      <c r="QNN22" s="240" t="s">
        <v>134</v>
      </c>
      <c r="QNO22" s="240" t="s">
        <v>134</v>
      </c>
      <c r="QNP22" s="240" t="s">
        <v>134</v>
      </c>
      <c r="QNQ22" s="240" t="s">
        <v>134</v>
      </c>
      <c r="QNR22" s="240" t="s">
        <v>134</v>
      </c>
      <c r="QNS22" s="240" t="s">
        <v>134</v>
      </c>
      <c r="QNT22" s="240" t="s">
        <v>134</v>
      </c>
      <c r="QNU22" s="240" t="s">
        <v>134</v>
      </c>
      <c r="QNV22" s="240" t="s">
        <v>134</v>
      </c>
      <c r="QNW22" s="240" t="s">
        <v>134</v>
      </c>
      <c r="QNX22" s="240" t="s">
        <v>134</v>
      </c>
      <c r="QNY22" s="240" t="s">
        <v>134</v>
      </c>
      <c r="QNZ22" s="240" t="s">
        <v>134</v>
      </c>
      <c r="QOA22" s="240" t="s">
        <v>134</v>
      </c>
      <c r="QOB22" s="240" t="s">
        <v>134</v>
      </c>
      <c r="QOC22" s="240" t="s">
        <v>134</v>
      </c>
      <c r="QOD22" s="240" t="s">
        <v>134</v>
      </c>
      <c r="QOE22" s="240" t="s">
        <v>134</v>
      </c>
      <c r="QOF22" s="240" t="s">
        <v>134</v>
      </c>
      <c r="QOG22" s="240" t="s">
        <v>134</v>
      </c>
      <c r="QOH22" s="240" t="s">
        <v>134</v>
      </c>
      <c r="QOI22" s="240" t="s">
        <v>134</v>
      </c>
      <c r="QOJ22" s="240" t="s">
        <v>134</v>
      </c>
      <c r="QOK22" s="240" t="s">
        <v>134</v>
      </c>
      <c r="QOL22" s="240" t="s">
        <v>134</v>
      </c>
      <c r="QOM22" s="240" t="s">
        <v>134</v>
      </c>
      <c r="QON22" s="240" t="s">
        <v>134</v>
      </c>
      <c r="QOO22" s="240" t="s">
        <v>134</v>
      </c>
      <c r="QOP22" s="240" t="s">
        <v>134</v>
      </c>
      <c r="QOQ22" s="240" t="s">
        <v>134</v>
      </c>
      <c r="QOR22" s="240" t="s">
        <v>134</v>
      </c>
      <c r="QOS22" s="240" t="s">
        <v>134</v>
      </c>
      <c r="QOT22" s="240" t="s">
        <v>134</v>
      </c>
      <c r="QOU22" s="240" t="s">
        <v>134</v>
      </c>
      <c r="QOV22" s="240" t="s">
        <v>134</v>
      </c>
      <c r="QOW22" s="240" t="s">
        <v>134</v>
      </c>
      <c r="QOX22" s="240" t="s">
        <v>134</v>
      </c>
      <c r="QOY22" s="240" t="s">
        <v>134</v>
      </c>
      <c r="QOZ22" s="240" t="s">
        <v>134</v>
      </c>
      <c r="QPA22" s="240" t="s">
        <v>134</v>
      </c>
      <c r="QPB22" s="240" t="s">
        <v>134</v>
      </c>
      <c r="QPC22" s="240" t="s">
        <v>134</v>
      </c>
      <c r="QPD22" s="240" t="s">
        <v>134</v>
      </c>
      <c r="QPE22" s="240" t="s">
        <v>134</v>
      </c>
      <c r="QPF22" s="240" t="s">
        <v>134</v>
      </c>
      <c r="QPG22" s="240" t="s">
        <v>134</v>
      </c>
      <c r="QPH22" s="240" t="s">
        <v>134</v>
      </c>
      <c r="QPI22" s="240" t="s">
        <v>134</v>
      </c>
      <c r="QPJ22" s="240" t="s">
        <v>134</v>
      </c>
      <c r="QPK22" s="240" t="s">
        <v>134</v>
      </c>
      <c r="QPL22" s="240" t="s">
        <v>134</v>
      </c>
      <c r="QPM22" s="240" t="s">
        <v>134</v>
      </c>
      <c r="QPN22" s="240" t="s">
        <v>134</v>
      </c>
      <c r="QPO22" s="240" t="s">
        <v>134</v>
      </c>
      <c r="QPP22" s="240" t="s">
        <v>134</v>
      </c>
      <c r="QPQ22" s="240" t="s">
        <v>134</v>
      </c>
      <c r="QPR22" s="240" t="s">
        <v>134</v>
      </c>
      <c r="QPS22" s="240" t="s">
        <v>134</v>
      </c>
      <c r="QPT22" s="240" t="s">
        <v>134</v>
      </c>
      <c r="QPU22" s="240" t="s">
        <v>134</v>
      </c>
      <c r="QPV22" s="240" t="s">
        <v>134</v>
      </c>
      <c r="QPW22" s="240" t="s">
        <v>134</v>
      </c>
      <c r="QPX22" s="240" t="s">
        <v>134</v>
      </c>
      <c r="QPY22" s="240" t="s">
        <v>134</v>
      </c>
      <c r="QPZ22" s="240" t="s">
        <v>134</v>
      </c>
      <c r="QQA22" s="240" t="s">
        <v>134</v>
      </c>
      <c r="QQB22" s="240" t="s">
        <v>134</v>
      </c>
      <c r="QQC22" s="240" t="s">
        <v>134</v>
      </c>
      <c r="QQD22" s="240" t="s">
        <v>134</v>
      </c>
      <c r="QQE22" s="240" t="s">
        <v>134</v>
      </c>
      <c r="QQF22" s="240" t="s">
        <v>134</v>
      </c>
      <c r="QQG22" s="240" t="s">
        <v>134</v>
      </c>
      <c r="QQH22" s="240" t="s">
        <v>134</v>
      </c>
      <c r="QQI22" s="240" t="s">
        <v>134</v>
      </c>
      <c r="QQJ22" s="240" t="s">
        <v>134</v>
      </c>
      <c r="QQK22" s="240" t="s">
        <v>134</v>
      </c>
      <c r="QQL22" s="240" t="s">
        <v>134</v>
      </c>
      <c r="QQM22" s="240" t="s">
        <v>134</v>
      </c>
      <c r="QQN22" s="240" t="s">
        <v>134</v>
      </c>
      <c r="QQO22" s="240" t="s">
        <v>134</v>
      </c>
      <c r="QQP22" s="240" t="s">
        <v>134</v>
      </c>
      <c r="QQQ22" s="240" t="s">
        <v>134</v>
      </c>
      <c r="QQR22" s="240" t="s">
        <v>134</v>
      </c>
      <c r="QQS22" s="240" t="s">
        <v>134</v>
      </c>
      <c r="QQT22" s="240" t="s">
        <v>134</v>
      </c>
      <c r="QQU22" s="240" t="s">
        <v>134</v>
      </c>
      <c r="QQV22" s="240" t="s">
        <v>134</v>
      </c>
      <c r="QQW22" s="240" t="s">
        <v>134</v>
      </c>
      <c r="QQX22" s="240" t="s">
        <v>134</v>
      </c>
      <c r="QQY22" s="240" t="s">
        <v>134</v>
      </c>
      <c r="QQZ22" s="240" t="s">
        <v>134</v>
      </c>
      <c r="QRA22" s="240" t="s">
        <v>134</v>
      </c>
      <c r="QRB22" s="240" t="s">
        <v>134</v>
      </c>
      <c r="QRC22" s="240" t="s">
        <v>134</v>
      </c>
      <c r="QRD22" s="240" t="s">
        <v>134</v>
      </c>
      <c r="QRE22" s="240" t="s">
        <v>134</v>
      </c>
      <c r="QRF22" s="240" t="s">
        <v>134</v>
      </c>
      <c r="QRG22" s="240" t="s">
        <v>134</v>
      </c>
      <c r="QRH22" s="240" t="s">
        <v>134</v>
      </c>
      <c r="QRI22" s="240" t="s">
        <v>134</v>
      </c>
      <c r="QRJ22" s="240" t="s">
        <v>134</v>
      </c>
      <c r="QRK22" s="240" t="s">
        <v>134</v>
      </c>
      <c r="QRL22" s="240" t="s">
        <v>134</v>
      </c>
      <c r="QRM22" s="240" t="s">
        <v>134</v>
      </c>
      <c r="QRN22" s="240" t="s">
        <v>134</v>
      </c>
      <c r="QRO22" s="240" t="s">
        <v>134</v>
      </c>
      <c r="QRP22" s="240" t="s">
        <v>134</v>
      </c>
      <c r="QRQ22" s="240" t="s">
        <v>134</v>
      </c>
      <c r="QRR22" s="240" t="s">
        <v>134</v>
      </c>
      <c r="QRS22" s="240" t="s">
        <v>134</v>
      </c>
      <c r="QRT22" s="240" t="s">
        <v>134</v>
      </c>
      <c r="QRU22" s="240" t="s">
        <v>134</v>
      </c>
      <c r="QRV22" s="240" t="s">
        <v>134</v>
      </c>
      <c r="QRW22" s="240" t="s">
        <v>134</v>
      </c>
      <c r="QRX22" s="240" t="s">
        <v>134</v>
      </c>
      <c r="QRY22" s="240" t="s">
        <v>134</v>
      </c>
      <c r="QRZ22" s="240" t="s">
        <v>134</v>
      </c>
      <c r="QSA22" s="240" t="s">
        <v>134</v>
      </c>
      <c r="QSB22" s="240" t="s">
        <v>134</v>
      </c>
      <c r="QSC22" s="240" t="s">
        <v>134</v>
      </c>
      <c r="QSD22" s="240" t="s">
        <v>134</v>
      </c>
      <c r="QSE22" s="240" t="s">
        <v>134</v>
      </c>
      <c r="QSF22" s="240" t="s">
        <v>134</v>
      </c>
      <c r="QSG22" s="240" t="s">
        <v>134</v>
      </c>
      <c r="QSH22" s="240" t="s">
        <v>134</v>
      </c>
      <c r="QSI22" s="240" t="s">
        <v>134</v>
      </c>
      <c r="QSJ22" s="240" t="s">
        <v>134</v>
      </c>
      <c r="QSK22" s="240" t="s">
        <v>134</v>
      </c>
      <c r="QSL22" s="240" t="s">
        <v>134</v>
      </c>
      <c r="QSM22" s="240" t="s">
        <v>134</v>
      </c>
      <c r="QSN22" s="240" t="s">
        <v>134</v>
      </c>
      <c r="QSO22" s="240" t="s">
        <v>134</v>
      </c>
      <c r="QSP22" s="240" t="s">
        <v>134</v>
      </c>
      <c r="QSQ22" s="240" t="s">
        <v>134</v>
      </c>
      <c r="QSR22" s="240" t="s">
        <v>134</v>
      </c>
      <c r="QSS22" s="240" t="s">
        <v>134</v>
      </c>
      <c r="QST22" s="240" t="s">
        <v>134</v>
      </c>
      <c r="QSU22" s="240" t="s">
        <v>134</v>
      </c>
      <c r="QSV22" s="240" t="s">
        <v>134</v>
      </c>
      <c r="QSW22" s="240" t="s">
        <v>134</v>
      </c>
      <c r="QSX22" s="240" t="s">
        <v>134</v>
      </c>
      <c r="QSY22" s="240" t="s">
        <v>134</v>
      </c>
      <c r="QSZ22" s="240" t="s">
        <v>134</v>
      </c>
      <c r="QTA22" s="240" t="s">
        <v>134</v>
      </c>
      <c r="QTB22" s="240" t="s">
        <v>134</v>
      </c>
      <c r="QTC22" s="240" t="s">
        <v>134</v>
      </c>
      <c r="QTD22" s="240" t="s">
        <v>134</v>
      </c>
      <c r="QTE22" s="240" t="s">
        <v>134</v>
      </c>
      <c r="QTF22" s="240" t="s">
        <v>134</v>
      </c>
      <c r="QTG22" s="240" t="s">
        <v>134</v>
      </c>
      <c r="QTH22" s="240" t="s">
        <v>134</v>
      </c>
      <c r="QTI22" s="240" t="s">
        <v>134</v>
      </c>
      <c r="QTJ22" s="240" t="s">
        <v>134</v>
      </c>
      <c r="QTK22" s="240" t="s">
        <v>134</v>
      </c>
      <c r="QTL22" s="240" t="s">
        <v>134</v>
      </c>
      <c r="QTM22" s="240" t="s">
        <v>134</v>
      </c>
      <c r="QTN22" s="240" t="s">
        <v>134</v>
      </c>
      <c r="QTO22" s="240" t="s">
        <v>134</v>
      </c>
      <c r="QTP22" s="240" t="s">
        <v>134</v>
      </c>
      <c r="QTQ22" s="240" t="s">
        <v>134</v>
      </c>
      <c r="QTR22" s="240" t="s">
        <v>134</v>
      </c>
      <c r="QTS22" s="240" t="s">
        <v>134</v>
      </c>
      <c r="QTT22" s="240" t="s">
        <v>134</v>
      </c>
      <c r="QTU22" s="240" t="s">
        <v>134</v>
      </c>
      <c r="QTV22" s="240" t="s">
        <v>134</v>
      </c>
      <c r="QTW22" s="240" t="s">
        <v>134</v>
      </c>
      <c r="QTX22" s="240" t="s">
        <v>134</v>
      </c>
      <c r="QTY22" s="240" t="s">
        <v>134</v>
      </c>
      <c r="QTZ22" s="240" t="s">
        <v>134</v>
      </c>
      <c r="QUA22" s="240" t="s">
        <v>134</v>
      </c>
      <c r="QUB22" s="240" t="s">
        <v>134</v>
      </c>
      <c r="QUC22" s="240" t="s">
        <v>134</v>
      </c>
      <c r="QUD22" s="240" t="s">
        <v>134</v>
      </c>
      <c r="QUE22" s="240" t="s">
        <v>134</v>
      </c>
      <c r="QUF22" s="240" t="s">
        <v>134</v>
      </c>
      <c r="QUG22" s="240" t="s">
        <v>134</v>
      </c>
      <c r="QUH22" s="240" t="s">
        <v>134</v>
      </c>
      <c r="QUI22" s="240" t="s">
        <v>134</v>
      </c>
      <c r="QUJ22" s="240" t="s">
        <v>134</v>
      </c>
      <c r="QUK22" s="240" t="s">
        <v>134</v>
      </c>
      <c r="QUL22" s="240" t="s">
        <v>134</v>
      </c>
      <c r="QUM22" s="240" t="s">
        <v>134</v>
      </c>
      <c r="QUN22" s="240" t="s">
        <v>134</v>
      </c>
      <c r="QUO22" s="240" t="s">
        <v>134</v>
      </c>
      <c r="QUP22" s="240" t="s">
        <v>134</v>
      </c>
      <c r="QUQ22" s="240" t="s">
        <v>134</v>
      </c>
      <c r="QUR22" s="240" t="s">
        <v>134</v>
      </c>
      <c r="QUS22" s="240" t="s">
        <v>134</v>
      </c>
      <c r="QUT22" s="240" t="s">
        <v>134</v>
      </c>
      <c r="QUU22" s="240" t="s">
        <v>134</v>
      </c>
      <c r="QUV22" s="240" t="s">
        <v>134</v>
      </c>
      <c r="QUW22" s="240" t="s">
        <v>134</v>
      </c>
      <c r="QUX22" s="240" t="s">
        <v>134</v>
      </c>
      <c r="QUY22" s="240" t="s">
        <v>134</v>
      </c>
      <c r="QUZ22" s="240" t="s">
        <v>134</v>
      </c>
      <c r="QVA22" s="240" t="s">
        <v>134</v>
      </c>
      <c r="QVB22" s="240" t="s">
        <v>134</v>
      </c>
      <c r="QVC22" s="240" t="s">
        <v>134</v>
      </c>
      <c r="QVD22" s="240" t="s">
        <v>134</v>
      </c>
      <c r="QVE22" s="240" t="s">
        <v>134</v>
      </c>
      <c r="QVF22" s="240" t="s">
        <v>134</v>
      </c>
      <c r="QVG22" s="240" t="s">
        <v>134</v>
      </c>
      <c r="QVH22" s="240" t="s">
        <v>134</v>
      </c>
      <c r="QVI22" s="240" t="s">
        <v>134</v>
      </c>
      <c r="QVJ22" s="240" t="s">
        <v>134</v>
      </c>
      <c r="QVK22" s="240" t="s">
        <v>134</v>
      </c>
      <c r="QVL22" s="240" t="s">
        <v>134</v>
      </c>
      <c r="QVM22" s="240" t="s">
        <v>134</v>
      </c>
      <c r="QVN22" s="240" t="s">
        <v>134</v>
      </c>
      <c r="QVO22" s="240" t="s">
        <v>134</v>
      </c>
      <c r="QVP22" s="240" t="s">
        <v>134</v>
      </c>
      <c r="QVQ22" s="240" t="s">
        <v>134</v>
      </c>
      <c r="QVR22" s="240" t="s">
        <v>134</v>
      </c>
      <c r="QVS22" s="240" t="s">
        <v>134</v>
      </c>
      <c r="QVT22" s="240" t="s">
        <v>134</v>
      </c>
      <c r="QVU22" s="240" t="s">
        <v>134</v>
      </c>
      <c r="QVV22" s="240" t="s">
        <v>134</v>
      </c>
      <c r="QVW22" s="240" t="s">
        <v>134</v>
      </c>
      <c r="QVX22" s="240" t="s">
        <v>134</v>
      </c>
      <c r="QVY22" s="240" t="s">
        <v>134</v>
      </c>
      <c r="QVZ22" s="240" t="s">
        <v>134</v>
      </c>
      <c r="QWA22" s="240" t="s">
        <v>134</v>
      </c>
      <c r="QWB22" s="240" t="s">
        <v>134</v>
      </c>
      <c r="QWC22" s="240" t="s">
        <v>134</v>
      </c>
      <c r="QWD22" s="240" t="s">
        <v>134</v>
      </c>
      <c r="QWE22" s="240" t="s">
        <v>134</v>
      </c>
      <c r="QWF22" s="240" t="s">
        <v>134</v>
      </c>
      <c r="QWG22" s="240" t="s">
        <v>134</v>
      </c>
      <c r="QWH22" s="240" t="s">
        <v>134</v>
      </c>
      <c r="QWI22" s="240" t="s">
        <v>134</v>
      </c>
      <c r="QWJ22" s="240" t="s">
        <v>134</v>
      </c>
      <c r="QWK22" s="240" t="s">
        <v>134</v>
      </c>
      <c r="QWL22" s="240" t="s">
        <v>134</v>
      </c>
      <c r="QWM22" s="240" t="s">
        <v>134</v>
      </c>
      <c r="QWN22" s="240" t="s">
        <v>134</v>
      </c>
      <c r="QWO22" s="240" t="s">
        <v>134</v>
      </c>
      <c r="QWP22" s="240" t="s">
        <v>134</v>
      </c>
      <c r="QWQ22" s="240" t="s">
        <v>134</v>
      </c>
      <c r="QWR22" s="240" t="s">
        <v>134</v>
      </c>
      <c r="QWS22" s="240" t="s">
        <v>134</v>
      </c>
      <c r="QWT22" s="240" t="s">
        <v>134</v>
      </c>
      <c r="QWU22" s="240" t="s">
        <v>134</v>
      </c>
      <c r="QWV22" s="240" t="s">
        <v>134</v>
      </c>
      <c r="QWW22" s="240" t="s">
        <v>134</v>
      </c>
      <c r="QWX22" s="240" t="s">
        <v>134</v>
      </c>
      <c r="QWY22" s="240" t="s">
        <v>134</v>
      </c>
      <c r="QWZ22" s="240" t="s">
        <v>134</v>
      </c>
      <c r="QXA22" s="240" t="s">
        <v>134</v>
      </c>
      <c r="QXB22" s="240" t="s">
        <v>134</v>
      </c>
      <c r="QXC22" s="240" t="s">
        <v>134</v>
      </c>
      <c r="QXD22" s="240" t="s">
        <v>134</v>
      </c>
      <c r="QXE22" s="240" t="s">
        <v>134</v>
      </c>
      <c r="QXF22" s="240" t="s">
        <v>134</v>
      </c>
      <c r="QXG22" s="240" t="s">
        <v>134</v>
      </c>
      <c r="QXH22" s="240" t="s">
        <v>134</v>
      </c>
      <c r="QXI22" s="240" t="s">
        <v>134</v>
      </c>
      <c r="QXJ22" s="240" t="s">
        <v>134</v>
      </c>
      <c r="QXK22" s="240" t="s">
        <v>134</v>
      </c>
      <c r="QXL22" s="240" t="s">
        <v>134</v>
      </c>
      <c r="QXM22" s="240" t="s">
        <v>134</v>
      </c>
      <c r="QXN22" s="240" t="s">
        <v>134</v>
      </c>
      <c r="QXO22" s="240" t="s">
        <v>134</v>
      </c>
      <c r="QXP22" s="240" t="s">
        <v>134</v>
      </c>
      <c r="QXQ22" s="240" t="s">
        <v>134</v>
      </c>
      <c r="QXR22" s="240" t="s">
        <v>134</v>
      </c>
      <c r="QXS22" s="240" t="s">
        <v>134</v>
      </c>
      <c r="QXT22" s="240" t="s">
        <v>134</v>
      </c>
      <c r="QXU22" s="240" t="s">
        <v>134</v>
      </c>
      <c r="QXV22" s="240" t="s">
        <v>134</v>
      </c>
      <c r="QXW22" s="240" t="s">
        <v>134</v>
      </c>
      <c r="QXX22" s="240" t="s">
        <v>134</v>
      </c>
      <c r="QXY22" s="240" t="s">
        <v>134</v>
      </c>
      <c r="QXZ22" s="240" t="s">
        <v>134</v>
      </c>
      <c r="QYA22" s="240" t="s">
        <v>134</v>
      </c>
      <c r="QYB22" s="240" t="s">
        <v>134</v>
      </c>
      <c r="QYC22" s="240" t="s">
        <v>134</v>
      </c>
      <c r="QYD22" s="240" t="s">
        <v>134</v>
      </c>
      <c r="QYE22" s="240" t="s">
        <v>134</v>
      </c>
      <c r="QYF22" s="240" t="s">
        <v>134</v>
      </c>
      <c r="QYG22" s="240" t="s">
        <v>134</v>
      </c>
      <c r="QYH22" s="240" t="s">
        <v>134</v>
      </c>
      <c r="QYI22" s="240" t="s">
        <v>134</v>
      </c>
      <c r="QYJ22" s="240" t="s">
        <v>134</v>
      </c>
      <c r="QYK22" s="240" t="s">
        <v>134</v>
      </c>
      <c r="QYL22" s="240" t="s">
        <v>134</v>
      </c>
      <c r="QYM22" s="240" t="s">
        <v>134</v>
      </c>
      <c r="QYN22" s="240" t="s">
        <v>134</v>
      </c>
      <c r="QYO22" s="240" t="s">
        <v>134</v>
      </c>
      <c r="QYP22" s="240" t="s">
        <v>134</v>
      </c>
      <c r="QYQ22" s="240" t="s">
        <v>134</v>
      </c>
      <c r="QYR22" s="240" t="s">
        <v>134</v>
      </c>
      <c r="QYS22" s="240" t="s">
        <v>134</v>
      </c>
      <c r="QYT22" s="240" t="s">
        <v>134</v>
      </c>
      <c r="QYU22" s="240" t="s">
        <v>134</v>
      </c>
      <c r="QYV22" s="240" t="s">
        <v>134</v>
      </c>
      <c r="QYW22" s="240" t="s">
        <v>134</v>
      </c>
      <c r="QYX22" s="240" t="s">
        <v>134</v>
      </c>
      <c r="QYY22" s="240" t="s">
        <v>134</v>
      </c>
      <c r="QYZ22" s="240" t="s">
        <v>134</v>
      </c>
      <c r="QZA22" s="240" t="s">
        <v>134</v>
      </c>
      <c r="QZB22" s="240" t="s">
        <v>134</v>
      </c>
      <c r="QZC22" s="240" t="s">
        <v>134</v>
      </c>
      <c r="QZD22" s="240" t="s">
        <v>134</v>
      </c>
      <c r="QZE22" s="240" t="s">
        <v>134</v>
      </c>
      <c r="QZF22" s="240" t="s">
        <v>134</v>
      </c>
      <c r="QZG22" s="240" t="s">
        <v>134</v>
      </c>
      <c r="QZH22" s="240" t="s">
        <v>134</v>
      </c>
      <c r="QZI22" s="240" t="s">
        <v>134</v>
      </c>
      <c r="QZJ22" s="240" t="s">
        <v>134</v>
      </c>
      <c r="QZK22" s="240" t="s">
        <v>134</v>
      </c>
      <c r="QZL22" s="240" t="s">
        <v>134</v>
      </c>
      <c r="QZM22" s="240" t="s">
        <v>134</v>
      </c>
      <c r="QZN22" s="240" t="s">
        <v>134</v>
      </c>
      <c r="QZO22" s="240" t="s">
        <v>134</v>
      </c>
      <c r="QZP22" s="240" t="s">
        <v>134</v>
      </c>
      <c r="QZQ22" s="240" t="s">
        <v>134</v>
      </c>
      <c r="QZR22" s="240" t="s">
        <v>134</v>
      </c>
      <c r="QZS22" s="240" t="s">
        <v>134</v>
      </c>
      <c r="QZT22" s="240" t="s">
        <v>134</v>
      </c>
      <c r="QZU22" s="240" t="s">
        <v>134</v>
      </c>
      <c r="QZV22" s="240" t="s">
        <v>134</v>
      </c>
      <c r="QZW22" s="240" t="s">
        <v>134</v>
      </c>
      <c r="QZX22" s="240" t="s">
        <v>134</v>
      </c>
      <c r="QZY22" s="240" t="s">
        <v>134</v>
      </c>
      <c r="QZZ22" s="240" t="s">
        <v>134</v>
      </c>
      <c r="RAA22" s="240" t="s">
        <v>134</v>
      </c>
      <c r="RAB22" s="240" t="s">
        <v>134</v>
      </c>
      <c r="RAC22" s="240" t="s">
        <v>134</v>
      </c>
      <c r="RAD22" s="240" t="s">
        <v>134</v>
      </c>
      <c r="RAE22" s="240" t="s">
        <v>134</v>
      </c>
      <c r="RAF22" s="240" t="s">
        <v>134</v>
      </c>
      <c r="RAG22" s="240" t="s">
        <v>134</v>
      </c>
      <c r="RAH22" s="240" t="s">
        <v>134</v>
      </c>
      <c r="RAI22" s="240" t="s">
        <v>134</v>
      </c>
      <c r="RAJ22" s="240" t="s">
        <v>134</v>
      </c>
      <c r="RAK22" s="240" t="s">
        <v>134</v>
      </c>
      <c r="RAL22" s="240" t="s">
        <v>134</v>
      </c>
      <c r="RAM22" s="240" t="s">
        <v>134</v>
      </c>
      <c r="RAN22" s="240" t="s">
        <v>134</v>
      </c>
      <c r="RAO22" s="240" t="s">
        <v>134</v>
      </c>
      <c r="RAP22" s="240" t="s">
        <v>134</v>
      </c>
      <c r="RAQ22" s="240" t="s">
        <v>134</v>
      </c>
      <c r="RAR22" s="240" t="s">
        <v>134</v>
      </c>
      <c r="RAS22" s="240" t="s">
        <v>134</v>
      </c>
      <c r="RAT22" s="240" t="s">
        <v>134</v>
      </c>
      <c r="RAU22" s="240" t="s">
        <v>134</v>
      </c>
      <c r="RAV22" s="240" t="s">
        <v>134</v>
      </c>
      <c r="RAW22" s="240" t="s">
        <v>134</v>
      </c>
      <c r="RAX22" s="240" t="s">
        <v>134</v>
      </c>
      <c r="RAY22" s="240" t="s">
        <v>134</v>
      </c>
      <c r="RAZ22" s="240" t="s">
        <v>134</v>
      </c>
      <c r="RBA22" s="240" t="s">
        <v>134</v>
      </c>
      <c r="RBB22" s="240" t="s">
        <v>134</v>
      </c>
      <c r="RBC22" s="240" t="s">
        <v>134</v>
      </c>
      <c r="RBD22" s="240" t="s">
        <v>134</v>
      </c>
      <c r="RBE22" s="240" t="s">
        <v>134</v>
      </c>
      <c r="RBF22" s="240" t="s">
        <v>134</v>
      </c>
      <c r="RBG22" s="240" t="s">
        <v>134</v>
      </c>
      <c r="RBH22" s="240" t="s">
        <v>134</v>
      </c>
      <c r="RBI22" s="240" t="s">
        <v>134</v>
      </c>
      <c r="RBJ22" s="240" t="s">
        <v>134</v>
      </c>
      <c r="RBK22" s="240" t="s">
        <v>134</v>
      </c>
      <c r="RBL22" s="240" t="s">
        <v>134</v>
      </c>
      <c r="RBM22" s="240" t="s">
        <v>134</v>
      </c>
      <c r="RBN22" s="240" t="s">
        <v>134</v>
      </c>
      <c r="RBO22" s="240" t="s">
        <v>134</v>
      </c>
      <c r="RBP22" s="240" t="s">
        <v>134</v>
      </c>
      <c r="RBQ22" s="240" t="s">
        <v>134</v>
      </c>
      <c r="RBR22" s="240" t="s">
        <v>134</v>
      </c>
      <c r="RBS22" s="240" t="s">
        <v>134</v>
      </c>
      <c r="RBT22" s="240" t="s">
        <v>134</v>
      </c>
      <c r="RBU22" s="240" t="s">
        <v>134</v>
      </c>
      <c r="RBV22" s="240" t="s">
        <v>134</v>
      </c>
      <c r="RBW22" s="240" t="s">
        <v>134</v>
      </c>
      <c r="RBX22" s="240" t="s">
        <v>134</v>
      </c>
      <c r="RBY22" s="240" t="s">
        <v>134</v>
      </c>
      <c r="RBZ22" s="240" t="s">
        <v>134</v>
      </c>
      <c r="RCA22" s="240" t="s">
        <v>134</v>
      </c>
      <c r="RCB22" s="240" t="s">
        <v>134</v>
      </c>
      <c r="RCC22" s="240" t="s">
        <v>134</v>
      </c>
      <c r="RCD22" s="240" t="s">
        <v>134</v>
      </c>
      <c r="RCE22" s="240" t="s">
        <v>134</v>
      </c>
      <c r="RCF22" s="240" t="s">
        <v>134</v>
      </c>
      <c r="RCG22" s="240" t="s">
        <v>134</v>
      </c>
      <c r="RCH22" s="240" t="s">
        <v>134</v>
      </c>
      <c r="RCI22" s="240" t="s">
        <v>134</v>
      </c>
      <c r="RCJ22" s="240" t="s">
        <v>134</v>
      </c>
      <c r="RCK22" s="240" t="s">
        <v>134</v>
      </c>
      <c r="RCL22" s="240" t="s">
        <v>134</v>
      </c>
      <c r="RCM22" s="240" t="s">
        <v>134</v>
      </c>
      <c r="RCN22" s="240" t="s">
        <v>134</v>
      </c>
      <c r="RCO22" s="240" t="s">
        <v>134</v>
      </c>
      <c r="RCP22" s="240" t="s">
        <v>134</v>
      </c>
      <c r="RCQ22" s="240" t="s">
        <v>134</v>
      </c>
      <c r="RCR22" s="240" t="s">
        <v>134</v>
      </c>
      <c r="RCS22" s="240" t="s">
        <v>134</v>
      </c>
      <c r="RCT22" s="240" t="s">
        <v>134</v>
      </c>
      <c r="RCU22" s="240" t="s">
        <v>134</v>
      </c>
      <c r="RCV22" s="240" t="s">
        <v>134</v>
      </c>
      <c r="RCW22" s="240" t="s">
        <v>134</v>
      </c>
      <c r="RCX22" s="240" t="s">
        <v>134</v>
      </c>
      <c r="RCY22" s="240" t="s">
        <v>134</v>
      </c>
      <c r="RCZ22" s="240" t="s">
        <v>134</v>
      </c>
      <c r="RDA22" s="240" t="s">
        <v>134</v>
      </c>
      <c r="RDB22" s="240" t="s">
        <v>134</v>
      </c>
      <c r="RDC22" s="240" t="s">
        <v>134</v>
      </c>
      <c r="RDD22" s="240" t="s">
        <v>134</v>
      </c>
      <c r="RDE22" s="240" t="s">
        <v>134</v>
      </c>
      <c r="RDF22" s="240" t="s">
        <v>134</v>
      </c>
      <c r="RDG22" s="240" t="s">
        <v>134</v>
      </c>
      <c r="RDH22" s="240" t="s">
        <v>134</v>
      </c>
      <c r="RDI22" s="240" t="s">
        <v>134</v>
      </c>
      <c r="RDJ22" s="240" t="s">
        <v>134</v>
      </c>
      <c r="RDK22" s="240" t="s">
        <v>134</v>
      </c>
      <c r="RDL22" s="240" t="s">
        <v>134</v>
      </c>
      <c r="RDM22" s="240" t="s">
        <v>134</v>
      </c>
      <c r="RDN22" s="240" t="s">
        <v>134</v>
      </c>
      <c r="RDO22" s="240" t="s">
        <v>134</v>
      </c>
      <c r="RDP22" s="240" t="s">
        <v>134</v>
      </c>
      <c r="RDQ22" s="240" t="s">
        <v>134</v>
      </c>
      <c r="RDR22" s="240" t="s">
        <v>134</v>
      </c>
      <c r="RDS22" s="240" t="s">
        <v>134</v>
      </c>
      <c r="RDT22" s="240" t="s">
        <v>134</v>
      </c>
      <c r="RDU22" s="240" t="s">
        <v>134</v>
      </c>
      <c r="RDV22" s="240" t="s">
        <v>134</v>
      </c>
      <c r="RDW22" s="240" t="s">
        <v>134</v>
      </c>
      <c r="RDX22" s="240" t="s">
        <v>134</v>
      </c>
      <c r="RDY22" s="240" t="s">
        <v>134</v>
      </c>
      <c r="RDZ22" s="240" t="s">
        <v>134</v>
      </c>
      <c r="REA22" s="240" t="s">
        <v>134</v>
      </c>
      <c r="REB22" s="240" t="s">
        <v>134</v>
      </c>
      <c r="REC22" s="240" t="s">
        <v>134</v>
      </c>
      <c r="RED22" s="240" t="s">
        <v>134</v>
      </c>
      <c r="REE22" s="240" t="s">
        <v>134</v>
      </c>
      <c r="REF22" s="240" t="s">
        <v>134</v>
      </c>
      <c r="REG22" s="240" t="s">
        <v>134</v>
      </c>
      <c r="REH22" s="240" t="s">
        <v>134</v>
      </c>
      <c r="REI22" s="240" t="s">
        <v>134</v>
      </c>
      <c r="REJ22" s="240" t="s">
        <v>134</v>
      </c>
      <c r="REK22" s="240" t="s">
        <v>134</v>
      </c>
      <c r="REL22" s="240" t="s">
        <v>134</v>
      </c>
      <c r="REM22" s="240" t="s">
        <v>134</v>
      </c>
      <c r="REN22" s="240" t="s">
        <v>134</v>
      </c>
      <c r="REO22" s="240" t="s">
        <v>134</v>
      </c>
      <c r="REP22" s="240" t="s">
        <v>134</v>
      </c>
      <c r="REQ22" s="240" t="s">
        <v>134</v>
      </c>
      <c r="RER22" s="240" t="s">
        <v>134</v>
      </c>
      <c r="RES22" s="240" t="s">
        <v>134</v>
      </c>
      <c r="RET22" s="240" t="s">
        <v>134</v>
      </c>
      <c r="REU22" s="240" t="s">
        <v>134</v>
      </c>
      <c r="REV22" s="240" t="s">
        <v>134</v>
      </c>
      <c r="REW22" s="240" t="s">
        <v>134</v>
      </c>
      <c r="REX22" s="240" t="s">
        <v>134</v>
      </c>
      <c r="REY22" s="240" t="s">
        <v>134</v>
      </c>
      <c r="REZ22" s="240" t="s">
        <v>134</v>
      </c>
      <c r="RFA22" s="240" t="s">
        <v>134</v>
      </c>
      <c r="RFB22" s="240" t="s">
        <v>134</v>
      </c>
      <c r="RFC22" s="240" t="s">
        <v>134</v>
      </c>
      <c r="RFD22" s="240" t="s">
        <v>134</v>
      </c>
      <c r="RFE22" s="240" t="s">
        <v>134</v>
      </c>
      <c r="RFF22" s="240" t="s">
        <v>134</v>
      </c>
      <c r="RFG22" s="240" t="s">
        <v>134</v>
      </c>
      <c r="RFH22" s="240" t="s">
        <v>134</v>
      </c>
      <c r="RFI22" s="240" t="s">
        <v>134</v>
      </c>
      <c r="RFJ22" s="240" t="s">
        <v>134</v>
      </c>
      <c r="RFK22" s="240" t="s">
        <v>134</v>
      </c>
      <c r="RFL22" s="240" t="s">
        <v>134</v>
      </c>
      <c r="RFM22" s="240" t="s">
        <v>134</v>
      </c>
      <c r="RFN22" s="240" t="s">
        <v>134</v>
      </c>
      <c r="RFO22" s="240" t="s">
        <v>134</v>
      </c>
      <c r="RFP22" s="240" t="s">
        <v>134</v>
      </c>
      <c r="RFQ22" s="240" t="s">
        <v>134</v>
      </c>
      <c r="RFR22" s="240" t="s">
        <v>134</v>
      </c>
      <c r="RFS22" s="240" t="s">
        <v>134</v>
      </c>
      <c r="RFT22" s="240" t="s">
        <v>134</v>
      </c>
      <c r="RFU22" s="240" t="s">
        <v>134</v>
      </c>
      <c r="RFV22" s="240" t="s">
        <v>134</v>
      </c>
      <c r="RFW22" s="240" t="s">
        <v>134</v>
      </c>
      <c r="RFX22" s="240" t="s">
        <v>134</v>
      </c>
      <c r="RFY22" s="240" t="s">
        <v>134</v>
      </c>
      <c r="RFZ22" s="240" t="s">
        <v>134</v>
      </c>
      <c r="RGA22" s="240" t="s">
        <v>134</v>
      </c>
      <c r="RGB22" s="240" t="s">
        <v>134</v>
      </c>
      <c r="RGC22" s="240" t="s">
        <v>134</v>
      </c>
      <c r="RGD22" s="240" t="s">
        <v>134</v>
      </c>
      <c r="RGE22" s="240" t="s">
        <v>134</v>
      </c>
      <c r="RGF22" s="240" t="s">
        <v>134</v>
      </c>
      <c r="RGG22" s="240" t="s">
        <v>134</v>
      </c>
      <c r="RGH22" s="240" t="s">
        <v>134</v>
      </c>
      <c r="RGI22" s="240" t="s">
        <v>134</v>
      </c>
      <c r="RGJ22" s="240" t="s">
        <v>134</v>
      </c>
      <c r="RGK22" s="240" t="s">
        <v>134</v>
      </c>
      <c r="RGL22" s="240" t="s">
        <v>134</v>
      </c>
      <c r="RGM22" s="240" t="s">
        <v>134</v>
      </c>
      <c r="RGN22" s="240" t="s">
        <v>134</v>
      </c>
      <c r="RGO22" s="240" t="s">
        <v>134</v>
      </c>
      <c r="RGP22" s="240" t="s">
        <v>134</v>
      </c>
      <c r="RGQ22" s="240" t="s">
        <v>134</v>
      </c>
      <c r="RGR22" s="240" t="s">
        <v>134</v>
      </c>
      <c r="RGS22" s="240" t="s">
        <v>134</v>
      </c>
      <c r="RGT22" s="240" t="s">
        <v>134</v>
      </c>
      <c r="RGU22" s="240" t="s">
        <v>134</v>
      </c>
      <c r="RGV22" s="240" t="s">
        <v>134</v>
      </c>
      <c r="RGW22" s="240" t="s">
        <v>134</v>
      </c>
      <c r="RGX22" s="240" t="s">
        <v>134</v>
      </c>
      <c r="RGY22" s="240" t="s">
        <v>134</v>
      </c>
      <c r="RGZ22" s="240" t="s">
        <v>134</v>
      </c>
      <c r="RHA22" s="240" t="s">
        <v>134</v>
      </c>
      <c r="RHB22" s="240" t="s">
        <v>134</v>
      </c>
      <c r="RHC22" s="240" t="s">
        <v>134</v>
      </c>
      <c r="RHD22" s="240" t="s">
        <v>134</v>
      </c>
      <c r="RHE22" s="240" t="s">
        <v>134</v>
      </c>
      <c r="RHF22" s="240" t="s">
        <v>134</v>
      </c>
      <c r="RHG22" s="240" t="s">
        <v>134</v>
      </c>
      <c r="RHH22" s="240" t="s">
        <v>134</v>
      </c>
      <c r="RHI22" s="240" t="s">
        <v>134</v>
      </c>
      <c r="RHJ22" s="240" t="s">
        <v>134</v>
      </c>
      <c r="RHK22" s="240" t="s">
        <v>134</v>
      </c>
      <c r="RHL22" s="240" t="s">
        <v>134</v>
      </c>
      <c r="RHM22" s="240" t="s">
        <v>134</v>
      </c>
      <c r="RHN22" s="240" t="s">
        <v>134</v>
      </c>
      <c r="RHO22" s="240" t="s">
        <v>134</v>
      </c>
      <c r="RHP22" s="240" t="s">
        <v>134</v>
      </c>
      <c r="RHQ22" s="240" t="s">
        <v>134</v>
      </c>
      <c r="RHR22" s="240" t="s">
        <v>134</v>
      </c>
      <c r="RHS22" s="240" t="s">
        <v>134</v>
      </c>
      <c r="RHT22" s="240" t="s">
        <v>134</v>
      </c>
      <c r="RHU22" s="240" t="s">
        <v>134</v>
      </c>
      <c r="RHV22" s="240" t="s">
        <v>134</v>
      </c>
      <c r="RHW22" s="240" t="s">
        <v>134</v>
      </c>
      <c r="RHX22" s="240" t="s">
        <v>134</v>
      </c>
      <c r="RHY22" s="240" t="s">
        <v>134</v>
      </c>
      <c r="RHZ22" s="240" t="s">
        <v>134</v>
      </c>
      <c r="RIA22" s="240" t="s">
        <v>134</v>
      </c>
      <c r="RIB22" s="240" t="s">
        <v>134</v>
      </c>
      <c r="RIC22" s="240" t="s">
        <v>134</v>
      </c>
      <c r="RID22" s="240" t="s">
        <v>134</v>
      </c>
      <c r="RIE22" s="240" t="s">
        <v>134</v>
      </c>
      <c r="RIF22" s="240" t="s">
        <v>134</v>
      </c>
      <c r="RIG22" s="240" t="s">
        <v>134</v>
      </c>
      <c r="RIH22" s="240" t="s">
        <v>134</v>
      </c>
      <c r="RII22" s="240" t="s">
        <v>134</v>
      </c>
      <c r="RIJ22" s="240" t="s">
        <v>134</v>
      </c>
      <c r="RIK22" s="240" t="s">
        <v>134</v>
      </c>
      <c r="RIL22" s="240" t="s">
        <v>134</v>
      </c>
      <c r="RIM22" s="240" t="s">
        <v>134</v>
      </c>
      <c r="RIN22" s="240" t="s">
        <v>134</v>
      </c>
      <c r="RIO22" s="240" t="s">
        <v>134</v>
      </c>
      <c r="RIP22" s="240" t="s">
        <v>134</v>
      </c>
      <c r="RIQ22" s="240" t="s">
        <v>134</v>
      </c>
      <c r="RIR22" s="240" t="s">
        <v>134</v>
      </c>
      <c r="RIS22" s="240" t="s">
        <v>134</v>
      </c>
      <c r="RIT22" s="240" t="s">
        <v>134</v>
      </c>
      <c r="RIU22" s="240" t="s">
        <v>134</v>
      </c>
      <c r="RIV22" s="240" t="s">
        <v>134</v>
      </c>
      <c r="RIW22" s="240" t="s">
        <v>134</v>
      </c>
      <c r="RIX22" s="240" t="s">
        <v>134</v>
      </c>
      <c r="RIY22" s="240" t="s">
        <v>134</v>
      </c>
      <c r="RIZ22" s="240" t="s">
        <v>134</v>
      </c>
      <c r="RJA22" s="240" t="s">
        <v>134</v>
      </c>
      <c r="RJB22" s="240" t="s">
        <v>134</v>
      </c>
      <c r="RJC22" s="240" t="s">
        <v>134</v>
      </c>
      <c r="RJD22" s="240" t="s">
        <v>134</v>
      </c>
      <c r="RJE22" s="240" t="s">
        <v>134</v>
      </c>
      <c r="RJF22" s="240" t="s">
        <v>134</v>
      </c>
      <c r="RJG22" s="240" t="s">
        <v>134</v>
      </c>
      <c r="RJH22" s="240" t="s">
        <v>134</v>
      </c>
      <c r="RJI22" s="240" t="s">
        <v>134</v>
      </c>
      <c r="RJJ22" s="240" t="s">
        <v>134</v>
      </c>
      <c r="RJK22" s="240" t="s">
        <v>134</v>
      </c>
      <c r="RJL22" s="240" t="s">
        <v>134</v>
      </c>
      <c r="RJM22" s="240" t="s">
        <v>134</v>
      </c>
      <c r="RJN22" s="240" t="s">
        <v>134</v>
      </c>
      <c r="RJO22" s="240" t="s">
        <v>134</v>
      </c>
      <c r="RJP22" s="240" t="s">
        <v>134</v>
      </c>
      <c r="RJQ22" s="240" t="s">
        <v>134</v>
      </c>
      <c r="RJR22" s="240" t="s">
        <v>134</v>
      </c>
      <c r="RJS22" s="240" t="s">
        <v>134</v>
      </c>
      <c r="RJT22" s="240" t="s">
        <v>134</v>
      </c>
      <c r="RJU22" s="240" t="s">
        <v>134</v>
      </c>
      <c r="RJV22" s="240" t="s">
        <v>134</v>
      </c>
      <c r="RJW22" s="240" t="s">
        <v>134</v>
      </c>
      <c r="RJX22" s="240" t="s">
        <v>134</v>
      </c>
      <c r="RJY22" s="240" t="s">
        <v>134</v>
      </c>
      <c r="RJZ22" s="240" t="s">
        <v>134</v>
      </c>
      <c r="RKA22" s="240" t="s">
        <v>134</v>
      </c>
      <c r="RKB22" s="240" t="s">
        <v>134</v>
      </c>
      <c r="RKC22" s="240" t="s">
        <v>134</v>
      </c>
      <c r="RKD22" s="240" t="s">
        <v>134</v>
      </c>
      <c r="RKE22" s="240" t="s">
        <v>134</v>
      </c>
      <c r="RKF22" s="240" t="s">
        <v>134</v>
      </c>
      <c r="RKG22" s="240" t="s">
        <v>134</v>
      </c>
      <c r="RKH22" s="240" t="s">
        <v>134</v>
      </c>
      <c r="RKI22" s="240" t="s">
        <v>134</v>
      </c>
      <c r="RKJ22" s="240" t="s">
        <v>134</v>
      </c>
      <c r="RKK22" s="240" t="s">
        <v>134</v>
      </c>
      <c r="RKL22" s="240" t="s">
        <v>134</v>
      </c>
      <c r="RKM22" s="240" t="s">
        <v>134</v>
      </c>
      <c r="RKN22" s="240" t="s">
        <v>134</v>
      </c>
      <c r="RKO22" s="240" t="s">
        <v>134</v>
      </c>
      <c r="RKP22" s="240" t="s">
        <v>134</v>
      </c>
      <c r="RKQ22" s="240" t="s">
        <v>134</v>
      </c>
      <c r="RKR22" s="240" t="s">
        <v>134</v>
      </c>
      <c r="RKS22" s="240" t="s">
        <v>134</v>
      </c>
      <c r="RKT22" s="240" t="s">
        <v>134</v>
      </c>
      <c r="RKU22" s="240" t="s">
        <v>134</v>
      </c>
      <c r="RKV22" s="240" t="s">
        <v>134</v>
      </c>
      <c r="RKW22" s="240" t="s">
        <v>134</v>
      </c>
      <c r="RKX22" s="240" t="s">
        <v>134</v>
      </c>
      <c r="RKY22" s="240" t="s">
        <v>134</v>
      </c>
      <c r="RKZ22" s="240" t="s">
        <v>134</v>
      </c>
      <c r="RLA22" s="240" t="s">
        <v>134</v>
      </c>
      <c r="RLB22" s="240" t="s">
        <v>134</v>
      </c>
      <c r="RLC22" s="240" t="s">
        <v>134</v>
      </c>
      <c r="RLD22" s="240" t="s">
        <v>134</v>
      </c>
      <c r="RLE22" s="240" t="s">
        <v>134</v>
      </c>
      <c r="RLF22" s="240" t="s">
        <v>134</v>
      </c>
      <c r="RLG22" s="240" t="s">
        <v>134</v>
      </c>
      <c r="RLH22" s="240" t="s">
        <v>134</v>
      </c>
      <c r="RLI22" s="240" t="s">
        <v>134</v>
      </c>
      <c r="RLJ22" s="240" t="s">
        <v>134</v>
      </c>
      <c r="RLK22" s="240" t="s">
        <v>134</v>
      </c>
      <c r="RLL22" s="240" t="s">
        <v>134</v>
      </c>
      <c r="RLM22" s="240" t="s">
        <v>134</v>
      </c>
      <c r="RLN22" s="240" t="s">
        <v>134</v>
      </c>
      <c r="RLO22" s="240" t="s">
        <v>134</v>
      </c>
      <c r="RLP22" s="240" t="s">
        <v>134</v>
      </c>
      <c r="RLQ22" s="240" t="s">
        <v>134</v>
      </c>
      <c r="RLR22" s="240" t="s">
        <v>134</v>
      </c>
      <c r="RLS22" s="240" t="s">
        <v>134</v>
      </c>
      <c r="RLT22" s="240" t="s">
        <v>134</v>
      </c>
      <c r="RLU22" s="240" t="s">
        <v>134</v>
      </c>
      <c r="RLV22" s="240" t="s">
        <v>134</v>
      </c>
      <c r="RLW22" s="240" t="s">
        <v>134</v>
      </c>
      <c r="RLX22" s="240" t="s">
        <v>134</v>
      </c>
      <c r="RLY22" s="240" t="s">
        <v>134</v>
      </c>
      <c r="RLZ22" s="240" t="s">
        <v>134</v>
      </c>
      <c r="RMA22" s="240" t="s">
        <v>134</v>
      </c>
      <c r="RMB22" s="240" t="s">
        <v>134</v>
      </c>
      <c r="RMC22" s="240" t="s">
        <v>134</v>
      </c>
      <c r="RMD22" s="240" t="s">
        <v>134</v>
      </c>
      <c r="RME22" s="240" t="s">
        <v>134</v>
      </c>
      <c r="RMF22" s="240" t="s">
        <v>134</v>
      </c>
      <c r="RMG22" s="240" t="s">
        <v>134</v>
      </c>
      <c r="RMH22" s="240" t="s">
        <v>134</v>
      </c>
      <c r="RMI22" s="240" t="s">
        <v>134</v>
      </c>
      <c r="RMJ22" s="240" t="s">
        <v>134</v>
      </c>
      <c r="RMK22" s="240" t="s">
        <v>134</v>
      </c>
      <c r="RML22" s="240" t="s">
        <v>134</v>
      </c>
      <c r="RMM22" s="240" t="s">
        <v>134</v>
      </c>
      <c r="RMN22" s="240" t="s">
        <v>134</v>
      </c>
      <c r="RMO22" s="240" t="s">
        <v>134</v>
      </c>
      <c r="RMP22" s="240" t="s">
        <v>134</v>
      </c>
      <c r="RMQ22" s="240" t="s">
        <v>134</v>
      </c>
      <c r="RMR22" s="240" t="s">
        <v>134</v>
      </c>
      <c r="RMS22" s="240" t="s">
        <v>134</v>
      </c>
      <c r="RMT22" s="240" t="s">
        <v>134</v>
      </c>
      <c r="RMU22" s="240" t="s">
        <v>134</v>
      </c>
      <c r="RMV22" s="240" t="s">
        <v>134</v>
      </c>
      <c r="RMW22" s="240" t="s">
        <v>134</v>
      </c>
      <c r="RMX22" s="240" t="s">
        <v>134</v>
      </c>
      <c r="RMY22" s="240" t="s">
        <v>134</v>
      </c>
      <c r="RMZ22" s="240" t="s">
        <v>134</v>
      </c>
      <c r="RNA22" s="240" t="s">
        <v>134</v>
      </c>
      <c r="RNB22" s="240" t="s">
        <v>134</v>
      </c>
      <c r="RNC22" s="240" t="s">
        <v>134</v>
      </c>
      <c r="RND22" s="240" t="s">
        <v>134</v>
      </c>
      <c r="RNE22" s="240" t="s">
        <v>134</v>
      </c>
      <c r="RNF22" s="240" t="s">
        <v>134</v>
      </c>
      <c r="RNG22" s="240" t="s">
        <v>134</v>
      </c>
      <c r="RNH22" s="240" t="s">
        <v>134</v>
      </c>
      <c r="RNI22" s="240" t="s">
        <v>134</v>
      </c>
      <c r="RNJ22" s="240" t="s">
        <v>134</v>
      </c>
      <c r="RNK22" s="240" t="s">
        <v>134</v>
      </c>
      <c r="RNL22" s="240" t="s">
        <v>134</v>
      </c>
      <c r="RNM22" s="240" t="s">
        <v>134</v>
      </c>
      <c r="RNN22" s="240" t="s">
        <v>134</v>
      </c>
      <c r="RNO22" s="240" t="s">
        <v>134</v>
      </c>
      <c r="RNP22" s="240" t="s">
        <v>134</v>
      </c>
      <c r="RNQ22" s="240" t="s">
        <v>134</v>
      </c>
      <c r="RNR22" s="240" t="s">
        <v>134</v>
      </c>
      <c r="RNS22" s="240" t="s">
        <v>134</v>
      </c>
      <c r="RNT22" s="240" t="s">
        <v>134</v>
      </c>
      <c r="RNU22" s="240" t="s">
        <v>134</v>
      </c>
      <c r="RNV22" s="240" t="s">
        <v>134</v>
      </c>
      <c r="RNW22" s="240" t="s">
        <v>134</v>
      </c>
      <c r="RNX22" s="240" t="s">
        <v>134</v>
      </c>
      <c r="RNY22" s="240" t="s">
        <v>134</v>
      </c>
      <c r="RNZ22" s="240" t="s">
        <v>134</v>
      </c>
      <c r="ROA22" s="240" t="s">
        <v>134</v>
      </c>
      <c r="ROB22" s="240" t="s">
        <v>134</v>
      </c>
      <c r="ROC22" s="240" t="s">
        <v>134</v>
      </c>
      <c r="ROD22" s="240" t="s">
        <v>134</v>
      </c>
      <c r="ROE22" s="240" t="s">
        <v>134</v>
      </c>
      <c r="ROF22" s="240" t="s">
        <v>134</v>
      </c>
      <c r="ROG22" s="240" t="s">
        <v>134</v>
      </c>
      <c r="ROH22" s="240" t="s">
        <v>134</v>
      </c>
      <c r="ROI22" s="240" t="s">
        <v>134</v>
      </c>
      <c r="ROJ22" s="240" t="s">
        <v>134</v>
      </c>
      <c r="ROK22" s="240" t="s">
        <v>134</v>
      </c>
      <c r="ROL22" s="240" t="s">
        <v>134</v>
      </c>
      <c r="ROM22" s="240" t="s">
        <v>134</v>
      </c>
      <c r="RON22" s="240" t="s">
        <v>134</v>
      </c>
      <c r="ROO22" s="240" t="s">
        <v>134</v>
      </c>
      <c r="ROP22" s="240" t="s">
        <v>134</v>
      </c>
      <c r="ROQ22" s="240" t="s">
        <v>134</v>
      </c>
      <c r="ROR22" s="240" t="s">
        <v>134</v>
      </c>
      <c r="ROS22" s="240" t="s">
        <v>134</v>
      </c>
      <c r="ROT22" s="240" t="s">
        <v>134</v>
      </c>
      <c r="ROU22" s="240" t="s">
        <v>134</v>
      </c>
      <c r="ROV22" s="240" t="s">
        <v>134</v>
      </c>
      <c r="ROW22" s="240" t="s">
        <v>134</v>
      </c>
      <c r="ROX22" s="240" t="s">
        <v>134</v>
      </c>
      <c r="ROY22" s="240" t="s">
        <v>134</v>
      </c>
      <c r="ROZ22" s="240" t="s">
        <v>134</v>
      </c>
      <c r="RPA22" s="240" t="s">
        <v>134</v>
      </c>
      <c r="RPB22" s="240" t="s">
        <v>134</v>
      </c>
      <c r="RPC22" s="240" t="s">
        <v>134</v>
      </c>
      <c r="RPD22" s="240" t="s">
        <v>134</v>
      </c>
      <c r="RPE22" s="240" t="s">
        <v>134</v>
      </c>
      <c r="RPF22" s="240" t="s">
        <v>134</v>
      </c>
      <c r="RPG22" s="240" t="s">
        <v>134</v>
      </c>
      <c r="RPH22" s="240" t="s">
        <v>134</v>
      </c>
      <c r="RPI22" s="240" t="s">
        <v>134</v>
      </c>
      <c r="RPJ22" s="240" t="s">
        <v>134</v>
      </c>
      <c r="RPK22" s="240" t="s">
        <v>134</v>
      </c>
      <c r="RPL22" s="240" t="s">
        <v>134</v>
      </c>
      <c r="RPM22" s="240" t="s">
        <v>134</v>
      </c>
      <c r="RPN22" s="240" t="s">
        <v>134</v>
      </c>
      <c r="RPO22" s="240" t="s">
        <v>134</v>
      </c>
      <c r="RPP22" s="240" t="s">
        <v>134</v>
      </c>
      <c r="RPQ22" s="240" t="s">
        <v>134</v>
      </c>
      <c r="RPR22" s="240" t="s">
        <v>134</v>
      </c>
      <c r="RPS22" s="240" t="s">
        <v>134</v>
      </c>
      <c r="RPT22" s="240" t="s">
        <v>134</v>
      </c>
      <c r="RPU22" s="240" t="s">
        <v>134</v>
      </c>
      <c r="RPV22" s="240" t="s">
        <v>134</v>
      </c>
      <c r="RPW22" s="240" t="s">
        <v>134</v>
      </c>
      <c r="RPX22" s="240" t="s">
        <v>134</v>
      </c>
      <c r="RPY22" s="240" t="s">
        <v>134</v>
      </c>
      <c r="RPZ22" s="240" t="s">
        <v>134</v>
      </c>
      <c r="RQA22" s="240" t="s">
        <v>134</v>
      </c>
      <c r="RQB22" s="240" t="s">
        <v>134</v>
      </c>
      <c r="RQC22" s="240" t="s">
        <v>134</v>
      </c>
      <c r="RQD22" s="240" t="s">
        <v>134</v>
      </c>
      <c r="RQE22" s="240" t="s">
        <v>134</v>
      </c>
      <c r="RQF22" s="240" t="s">
        <v>134</v>
      </c>
      <c r="RQG22" s="240" t="s">
        <v>134</v>
      </c>
      <c r="RQH22" s="240" t="s">
        <v>134</v>
      </c>
      <c r="RQI22" s="240" t="s">
        <v>134</v>
      </c>
      <c r="RQJ22" s="240" t="s">
        <v>134</v>
      </c>
      <c r="RQK22" s="240" t="s">
        <v>134</v>
      </c>
      <c r="RQL22" s="240" t="s">
        <v>134</v>
      </c>
      <c r="RQM22" s="240" t="s">
        <v>134</v>
      </c>
      <c r="RQN22" s="240" t="s">
        <v>134</v>
      </c>
      <c r="RQO22" s="240" t="s">
        <v>134</v>
      </c>
      <c r="RQP22" s="240" t="s">
        <v>134</v>
      </c>
      <c r="RQQ22" s="240" t="s">
        <v>134</v>
      </c>
      <c r="RQR22" s="240" t="s">
        <v>134</v>
      </c>
      <c r="RQS22" s="240" t="s">
        <v>134</v>
      </c>
      <c r="RQT22" s="240" t="s">
        <v>134</v>
      </c>
      <c r="RQU22" s="240" t="s">
        <v>134</v>
      </c>
      <c r="RQV22" s="240" t="s">
        <v>134</v>
      </c>
      <c r="RQW22" s="240" t="s">
        <v>134</v>
      </c>
      <c r="RQX22" s="240" t="s">
        <v>134</v>
      </c>
      <c r="RQY22" s="240" t="s">
        <v>134</v>
      </c>
      <c r="RQZ22" s="240" t="s">
        <v>134</v>
      </c>
      <c r="RRA22" s="240" t="s">
        <v>134</v>
      </c>
      <c r="RRB22" s="240" t="s">
        <v>134</v>
      </c>
      <c r="RRC22" s="240" t="s">
        <v>134</v>
      </c>
      <c r="RRD22" s="240" t="s">
        <v>134</v>
      </c>
      <c r="RRE22" s="240" t="s">
        <v>134</v>
      </c>
      <c r="RRF22" s="240" t="s">
        <v>134</v>
      </c>
      <c r="RRG22" s="240" t="s">
        <v>134</v>
      </c>
      <c r="RRH22" s="240" t="s">
        <v>134</v>
      </c>
      <c r="RRI22" s="240" t="s">
        <v>134</v>
      </c>
      <c r="RRJ22" s="240" t="s">
        <v>134</v>
      </c>
      <c r="RRK22" s="240" t="s">
        <v>134</v>
      </c>
      <c r="RRL22" s="240" t="s">
        <v>134</v>
      </c>
      <c r="RRM22" s="240" t="s">
        <v>134</v>
      </c>
      <c r="RRN22" s="240" t="s">
        <v>134</v>
      </c>
      <c r="RRO22" s="240" t="s">
        <v>134</v>
      </c>
      <c r="RRP22" s="240" t="s">
        <v>134</v>
      </c>
      <c r="RRQ22" s="240" t="s">
        <v>134</v>
      </c>
      <c r="RRR22" s="240" t="s">
        <v>134</v>
      </c>
      <c r="RRS22" s="240" t="s">
        <v>134</v>
      </c>
      <c r="RRT22" s="240" t="s">
        <v>134</v>
      </c>
      <c r="RRU22" s="240" t="s">
        <v>134</v>
      </c>
      <c r="RRV22" s="240" t="s">
        <v>134</v>
      </c>
      <c r="RRW22" s="240" t="s">
        <v>134</v>
      </c>
      <c r="RRX22" s="240" t="s">
        <v>134</v>
      </c>
      <c r="RRY22" s="240" t="s">
        <v>134</v>
      </c>
      <c r="RRZ22" s="240" t="s">
        <v>134</v>
      </c>
      <c r="RSA22" s="240" t="s">
        <v>134</v>
      </c>
      <c r="RSB22" s="240" t="s">
        <v>134</v>
      </c>
      <c r="RSC22" s="240" t="s">
        <v>134</v>
      </c>
      <c r="RSD22" s="240" t="s">
        <v>134</v>
      </c>
      <c r="RSE22" s="240" t="s">
        <v>134</v>
      </c>
      <c r="RSF22" s="240" t="s">
        <v>134</v>
      </c>
      <c r="RSG22" s="240" t="s">
        <v>134</v>
      </c>
      <c r="RSH22" s="240" t="s">
        <v>134</v>
      </c>
      <c r="RSI22" s="240" t="s">
        <v>134</v>
      </c>
      <c r="RSJ22" s="240" t="s">
        <v>134</v>
      </c>
      <c r="RSK22" s="240" t="s">
        <v>134</v>
      </c>
      <c r="RSL22" s="240" t="s">
        <v>134</v>
      </c>
      <c r="RSM22" s="240" t="s">
        <v>134</v>
      </c>
      <c r="RSN22" s="240" t="s">
        <v>134</v>
      </c>
      <c r="RSO22" s="240" t="s">
        <v>134</v>
      </c>
      <c r="RSP22" s="240" t="s">
        <v>134</v>
      </c>
      <c r="RSQ22" s="240" t="s">
        <v>134</v>
      </c>
      <c r="RSR22" s="240" t="s">
        <v>134</v>
      </c>
      <c r="RSS22" s="240" t="s">
        <v>134</v>
      </c>
      <c r="RST22" s="240" t="s">
        <v>134</v>
      </c>
      <c r="RSU22" s="240" t="s">
        <v>134</v>
      </c>
      <c r="RSV22" s="240" t="s">
        <v>134</v>
      </c>
      <c r="RSW22" s="240" t="s">
        <v>134</v>
      </c>
      <c r="RSX22" s="240" t="s">
        <v>134</v>
      </c>
      <c r="RSY22" s="240" t="s">
        <v>134</v>
      </c>
      <c r="RSZ22" s="240" t="s">
        <v>134</v>
      </c>
      <c r="RTA22" s="240" t="s">
        <v>134</v>
      </c>
      <c r="RTB22" s="240" t="s">
        <v>134</v>
      </c>
      <c r="RTC22" s="240" t="s">
        <v>134</v>
      </c>
      <c r="RTD22" s="240" t="s">
        <v>134</v>
      </c>
      <c r="RTE22" s="240" t="s">
        <v>134</v>
      </c>
      <c r="RTF22" s="240" t="s">
        <v>134</v>
      </c>
      <c r="RTG22" s="240" t="s">
        <v>134</v>
      </c>
      <c r="RTH22" s="240" t="s">
        <v>134</v>
      </c>
      <c r="RTI22" s="240" t="s">
        <v>134</v>
      </c>
      <c r="RTJ22" s="240" t="s">
        <v>134</v>
      </c>
      <c r="RTK22" s="240" t="s">
        <v>134</v>
      </c>
      <c r="RTL22" s="240" t="s">
        <v>134</v>
      </c>
      <c r="RTM22" s="240" t="s">
        <v>134</v>
      </c>
      <c r="RTN22" s="240" t="s">
        <v>134</v>
      </c>
      <c r="RTO22" s="240" t="s">
        <v>134</v>
      </c>
      <c r="RTP22" s="240" t="s">
        <v>134</v>
      </c>
      <c r="RTQ22" s="240" t="s">
        <v>134</v>
      </c>
      <c r="RTR22" s="240" t="s">
        <v>134</v>
      </c>
      <c r="RTS22" s="240" t="s">
        <v>134</v>
      </c>
      <c r="RTT22" s="240" t="s">
        <v>134</v>
      </c>
      <c r="RTU22" s="240" t="s">
        <v>134</v>
      </c>
      <c r="RTV22" s="240" t="s">
        <v>134</v>
      </c>
      <c r="RTW22" s="240" t="s">
        <v>134</v>
      </c>
      <c r="RTX22" s="240" t="s">
        <v>134</v>
      </c>
      <c r="RTY22" s="240" t="s">
        <v>134</v>
      </c>
      <c r="RTZ22" s="240" t="s">
        <v>134</v>
      </c>
      <c r="RUA22" s="240" t="s">
        <v>134</v>
      </c>
      <c r="RUB22" s="240" t="s">
        <v>134</v>
      </c>
      <c r="RUC22" s="240" t="s">
        <v>134</v>
      </c>
      <c r="RUD22" s="240" t="s">
        <v>134</v>
      </c>
      <c r="RUE22" s="240" t="s">
        <v>134</v>
      </c>
      <c r="RUF22" s="240" t="s">
        <v>134</v>
      </c>
      <c r="RUG22" s="240" t="s">
        <v>134</v>
      </c>
      <c r="RUH22" s="240" t="s">
        <v>134</v>
      </c>
      <c r="RUI22" s="240" t="s">
        <v>134</v>
      </c>
      <c r="RUJ22" s="240" t="s">
        <v>134</v>
      </c>
      <c r="RUK22" s="240" t="s">
        <v>134</v>
      </c>
      <c r="RUL22" s="240" t="s">
        <v>134</v>
      </c>
      <c r="RUM22" s="240" t="s">
        <v>134</v>
      </c>
      <c r="RUN22" s="240" t="s">
        <v>134</v>
      </c>
      <c r="RUO22" s="240" t="s">
        <v>134</v>
      </c>
      <c r="RUP22" s="240" t="s">
        <v>134</v>
      </c>
      <c r="RUQ22" s="240" t="s">
        <v>134</v>
      </c>
      <c r="RUR22" s="240" t="s">
        <v>134</v>
      </c>
      <c r="RUS22" s="240" t="s">
        <v>134</v>
      </c>
      <c r="RUT22" s="240" t="s">
        <v>134</v>
      </c>
      <c r="RUU22" s="240" t="s">
        <v>134</v>
      </c>
      <c r="RUV22" s="240" t="s">
        <v>134</v>
      </c>
      <c r="RUW22" s="240" t="s">
        <v>134</v>
      </c>
      <c r="RUX22" s="240" t="s">
        <v>134</v>
      </c>
      <c r="RUY22" s="240" t="s">
        <v>134</v>
      </c>
      <c r="RUZ22" s="240" t="s">
        <v>134</v>
      </c>
      <c r="RVA22" s="240" t="s">
        <v>134</v>
      </c>
      <c r="RVB22" s="240" t="s">
        <v>134</v>
      </c>
      <c r="RVC22" s="240" t="s">
        <v>134</v>
      </c>
      <c r="RVD22" s="240" t="s">
        <v>134</v>
      </c>
      <c r="RVE22" s="240" t="s">
        <v>134</v>
      </c>
      <c r="RVF22" s="240" t="s">
        <v>134</v>
      </c>
      <c r="RVG22" s="240" t="s">
        <v>134</v>
      </c>
      <c r="RVH22" s="240" t="s">
        <v>134</v>
      </c>
      <c r="RVI22" s="240" t="s">
        <v>134</v>
      </c>
      <c r="RVJ22" s="240" t="s">
        <v>134</v>
      </c>
      <c r="RVK22" s="240" t="s">
        <v>134</v>
      </c>
      <c r="RVL22" s="240" t="s">
        <v>134</v>
      </c>
      <c r="RVM22" s="240" t="s">
        <v>134</v>
      </c>
      <c r="RVN22" s="240" t="s">
        <v>134</v>
      </c>
      <c r="RVO22" s="240" t="s">
        <v>134</v>
      </c>
      <c r="RVP22" s="240" t="s">
        <v>134</v>
      </c>
      <c r="RVQ22" s="240" t="s">
        <v>134</v>
      </c>
      <c r="RVR22" s="240" t="s">
        <v>134</v>
      </c>
      <c r="RVS22" s="240" t="s">
        <v>134</v>
      </c>
      <c r="RVT22" s="240" t="s">
        <v>134</v>
      </c>
      <c r="RVU22" s="240" t="s">
        <v>134</v>
      </c>
      <c r="RVV22" s="240" t="s">
        <v>134</v>
      </c>
      <c r="RVW22" s="240" t="s">
        <v>134</v>
      </c>
      <c r="RVX22" s="240" t="s">
        <v>134</v>
      </c>
      <c r="RVY22" s="240" t="s">
        <v>134</v>
      </c>
      <c r="RVZ22" s="240" t="s">
        <v>134</v>
      </c>
      <c r="RWA22" s="240" t="s">
        <v>134</v>
      </c>
      <c r="RWB22" s="240" t="s">
        <v>134</v>
      </c>
      <c r="RWC22" s="240" t="s">
        <v>134</v>
      </c>
      <c r="RWD22" s="240" t="s">
        <v>134</v>
      </c>
      <c r="RWE22" s="240" t="s">
        <v>134</v>
      </c>
      <c r="RWF22" s="240" t="s">
        <v>134</v>
      </c>
      <c r="RWG22" s="240" t="s">
        <v>134</v>
      </c>
      <c r="RWH22" s="240" t="s">
        <v>134</v>
      </c>
      <c r="RWI22" s="240" t="s">
        <v>134</v>
      </c>
      <c r="RWJ22" s="240" t="s">
        <v>134</v>
      </c>
      <c r="RWK22" s="240" t="s">
        <v>134</v>
      </c>
      <c r="RWL22" s="240" t="s">
        <v>134</v>
      </c>
      <c r="RWM22" s="240" t="s">
        <v>134</v>
      </c>
      <c r="RWN22" s="240" t="s">
        <v>134</v>
      </c>
      <c r="RWO22" s="240" t="s">
        <v>134</v>
      </c>
      <c r="RWP22" s="240" t="s">
        <v>134</v>
      </c>
      <c r="RWQ22" s="240" t="s">
        <v>134</v>
      </c>
      <c r="RWR22" s="240" t="s">
        <v>134</v>
      </c>
      <c r="RWS22" s="240" t="s">
        <v>134</v>
      </c>
      <c r="RWT22" s="240" t="s">
        <v>134</v>
      </c>
      <c r="RWU22" s="240" t="s">
        <v>134</v>
      </c>
      <c r="RWV22" s="240" t="s">
        <v>134</v>
      </c>
      <c r="RWW22" s="240" t="s">
        <v>134</v>
      </c>
      <c r="RWX22" s="240" t="s">
        <v>134</v>
      </c>
      <c r="RWY22" s="240" t="s">
        <v>134</v>
      </c>
      <c r="RWZ22" s="240" t="s">
        <v>134</v>
      </c>
      <c r="RXA22" s="240" t="s">
        <v>134</v>
      </c>
      <c r="RXB22" s="240" t="s">
        <v>134</v>
      </c>
      <c r="RXC22" s="240" t="s">
        <v>134</v>
      </c>
      <c r="RXD22" s="240" t="s">
        <v>134</v>
      </c>
      <c r="RXE22" s="240" t="s">
        <v>134</v>
      </c>
      <c r="RXF22" s="240" t="s">
        <v>134</v>
      </c>
      <c r="RXG22" s="240" t="s">
        <v>134</v>
      </c>
      <c r="RXH22" s="240" t="s">
        <v>134</v>
      </c>
      <c r="RXI22" s="240" t="s">
        <v>134</v>
      </c>
      <c r="RXJ22" s="240" t="s">
        <v>134</v>
      </c>
      <c r="RXK22" s="240" t="s">
        <v>134</v>
      </c>
      <c r="RXL22" s="240" t="s">
        <v>134</v>
      </c>
      <c r="RXM22" s="240" t="s">
        <v>134</v>
      </c>
      <c r="RXN22" s="240" t="s">
        <v>134</v>
      </c>
      <c r="RXO22" s="240" t="s">
        <v>134</v>
      </c>
      <c r="RXP22" s="240" t="s">
        <v>134</v>
      </c>
      <c r="RXQ22" s="240" t="s">
        <v>134</v>
      </c>
      <c r="RXR22" s="240" t="s">
        <v>134</v>
      </c>
      <c r="RXS22" s="240" t="s">
        <v>134</v>
      </c>
      <c r="RXT22" s="240" t="s">
        <v>134</v>
      </c>
      <c r="RXU22" s="240" t="s">
        <v>134</v>
      </c>
      <c r="RXV22" s="240" t="s">
        <v>134</v>
      </c>
      <c r="RXW22" s="240" t="s">
        <v>134</v>
      </c>
      <c r="RXX22" s="240" t="s">
        <v>134</v>
      </c>
      <c r="RXY22" s="240" t="s">
        <v>134</v>
      </c>
      <c r="RXZ22" s="240" t="s">
        <v>134</v>
      </c>
      <c r="RYA22" s="240" t="s">
        <v>134</v>
      </c>
      <c r="RYB22" s="240" t="s">
        <v>134</v>
      </c>
      <c r="RYC22" s="240" t="s">
        <v>134</v>
      </c>
      <c r="RYD22" s="240" t="s">
        <v>134</v>
      </c>
      <c r="RYE22" s="240" t="s">
        <v>134</v>
      </c>
      <c r="RYF22" s="240" t="s">
        <v>134</v>
      </c>
      <c r="RYG22" s="240" t="s">
        <v>134</v>
      </c>
      <c r="RYH22" s="240" t="s">
        <v>134</v>
      </c>
      <c r="RYI22" s="240" t="s">
        <v>134</v>
      </c>
      <c r="RYJ22" s="240" t="s">
        <v>134</v>
      </c>
      <c r="RYK22" s="240" t="s">
        <v>134</v>
      </c>
      <c r="RYL22" s="240" t="s">
        <v>134</v>
      </c>
      <c r="RYM22" s="240" t="s">
        <v>134</v>
      </c>
      <c r="RYN22" s="240" t="s">
        <v>134</v>
      </c>
      <c r="RYO22" s="240" t="s">
        <v>134</v>
      </c>
      <c r="RYP22" s="240" t="s">
        <v>134</v>
      </c>
      <c r="RYQ22" s="240" t="s">
        <v>134</v>
      </c>
      <c r="RYR22" s="240" t="s">
        <v>134</v>
      </c>
      <c r="RYS22" s="240" t="s">
        <v>134</v>
      </c>
      <c r="RYT22" s="240" t="s">
        <v>134</v>
      </c>
      <c r="RYU22" s="240" t="s">
        <v>134</v>
      </c>
      <c r="RYV22" s="240" t="s">
        <v>134</v>
      </c>
      <c r="RYW22" s="240" t="s">
        <v>134</v>
      </c>
      <c r="RYX22" s="240" t="s">
        <v>134</v>
      </c>
      <c r="RYY22" s="240" t="s">
        <v>134</v>
      </c>
      <c r="RYZ22" s="240" t="s">
        <v>134</v>
      </c>
      <c r="RZA22" s="240" t="s">
        <v>134</v>
      </c>
      <c r="RZB22" s="240" t="s">
        <v>134</v>
      </c>
      <c r="RZC22" s="240" t="s">
        <v>134</v>
      </c>
      <c r="RZD22" s="240" t="s">
        <v>134</v>
      </c>
      <c r="RZE22" s="240" t="s">
        <v>134</v>
      </c>
      <c r="RZF22" s="240" t="s">
        <v>134</v>
      </c>
      <c r="RZG22" s="240" t="s">
        <v>134</v>
      </c>
      <c r="RZH22" s="240" t="s">
        <v>134</v>
      </c>
      <c r="RZI22" s="240" t="s">
        <v>134</v>
      </c>
      <c r="RZJ22" s="240" t="s">
        <v>134</v>
      </c>
      <c r="RZK22" s="240" t="s">
        <v>134</v>
      </c>
      <c r="RZL22" s="240" t="s">
        <v>134</v>
      </c>
      <c r="RZM22" s="240" t="s">
        <v>134</v>
      </c>
      <c r="RZN22" s="240" t="s">
        <v>134</v>
      </c>
      <c r="RZO22" s="240" t="s">
        <v>134</v>
      </c>
      <c r="RZP22" s="240" t="s">
        <v>134</v>
      </c>
      <c r="RZQ22" s="240" t="s">
        <v>134</v>
      </c>
      <c r="RZR22" s="240" t="s">
        <v>134</v>
      </c>
      <c r="RZS22" s="240" t="s">
        <v>134</v>
      </c>
      <c r="RZT22" s="240" t="s">
        <v>134</v>
      </c>
      <c r="RZU22" s="240" t="s">
        <v>134</v>
      </c>
      <c r="RZV22" s="240" t="s">
        <v>134</v>
      </c>
      <c r="RZW22" s="240" t="s">
        <v>134</v>
      </c>
      <c r="RZX22" s="240" t="s">
        <v>134</v>
      </c>
      <c r="RZY22" s="240" t="s">
        <v>134</v>
      </c>
      <c r="RZZ22" s="240" t="s">
        <v>134</v>
      </c>
      <c r="SAA22" s="240" t="s">
        <v>134</v>
      </c>
      <c r="SAB22" s="240" t="s">
        <v>134</v>
      </c>
      <c r="SAC22" s="240" t="s">
        <v>134</v>
      </c>
      <c r="SAD22" s="240" t="s">
        <v>134</v>
      </c>
      <c r="SAE22" s="240" t="s">
        <v>134</v>
      </c>
      <c r="SAF22" s="240" t="s">
        <v>134</v>
      </c>
      <c r="SAG22" s="240" t="s">
        <v>134</v>
      </c>
      <c r="SAH22" s="240" t="s">
        <v>134</v>
      </c>
      <c r="SAI22" s="240" t="s">
        <v>134</v>
      </c>
      <c r="SAJ22" s="240" t="s">
        <v>134</v>
      </c>
      <c r="SAK22" s="240" t="s">
        <v>134</v>
      </c>
      <c r="SAL22" s="240" t="s">
        <v>134</v>
      </c>
      <c r="SAM22" s="240" t="s">
        <v>134</v>
      </c>
      <c r="SAN22" s="240" t="s">
        <v>134</v>
      </c>
      <c r="SAO22" s="240" t="s">
        <v>134</v>
      </c>
      <c r="SAP22" s="240" t="s">
        <v>134</v>
      </c>
      <c r="SAQ22" s="240" t="s">
        <v>134</v>
      </c>
      <c r="SAR22" s="240" t="s">
        <v>134</v>
      </c>
      <c r="SAS22" s="240" t="s">
        <v>134</v>
      </c>
      <c r="SAT22" s="240" t="s">
        <v>134</v>
      </c>
      <c r="SAU22" s="240" t="s">
        <v>134</v>
      </c>
      <c r="SAV22" s="240" t="s">
        <v>134</v>
      </c>
      <c r="SAW22" s="240" t="s">
        <v>134</v>
      </c>
      <c r="SAX22" s="240" t="s">
        <v>134</v>
      </c>
      <c r="SAY22" s="240" t="s">
        <v>134</v>
      </c>
      <c r="SAZ22" s="240" t="s">
        <v>134</v>
      </c>
      <c r="SBA22" s="240" t="s">
        <v>134</v>
      </c>
      <c r="SBB22" s="240" t="s">
        <v>134</v>
      </c>
      <c r="SBC22" s="240" t="s">
        <v>134</v>
      </c>
      <c r="SBD22" s="240" t="s">
        <v>134</v>
      </c>
      <c r="SBE22" s="240" t="s">
        <v>134</v>
      </c>
      <c r="SBF22" s="240" t="s">
        <v>134</v>
      </c>
      <c r="SBG22" s="240" t="s">
        <v>134</v>
      </c>
      <c r="SBH22" s="240" t="s">
        <v>134</v>
      </c>
      <c r="SBI22" s="240" t="s">
        <v>134</v>
      </c>
      <c r="SBJ22" s="240" t="s">
        <v>134</v>
      </c>
      <c r="SBK22" s="240" t="s">
        <v>134</v>
      </c>
      <c r="SBL22" s="240" t="s">
        <v>134</v>
      </c>
      <c r="SBM22" s="240" t="s">
        <v>134</v>
      </c>
      <c r="SBN22" s="240" t="s">
        <v>134</v>
      </c>
      <c r="SBO22" s="240" t="s">
        <v>134</v>
      </c>
      <c r="SBP22" s="240" t="s">
        <v>134</v>
      </c>
      <c r="SBQ22" s="240" t="s">
        <v>134</v>
      </c>
      <c r="SBR22" s="240" t="s">
        <v>134</v>
      </c>
      <c r="SBS22" s="240" t="s">
        <v>134</v>
      </c>
      <c r="SBT22" s="240" t="s">
        <v>134</v>
      </c>
      <c r="SBU22" s="240" t="s">
        <v>134</v>
      </c>
      <c r="SBV22" s="240" t="s">
        <v>134</v>
      </c>
      <c r="SBW22" s="240" t="s">
        <v>134</v>
      </c>
      <c r="SBX22" s="240" t="s">
        <v>134</v>
      </c>
      <c r="SBY22" s="240" t="s">
        <v>134</v>
      </c>
      <c r="SBZ22" s="240" t="s">
        <v>134</v>
      </c>
      <c r="SCA22" s="240" t="s">
        <v>134</v>
      </c>
      <c r="SCB22" s="240" t="s">
        <v>134</v>
      </c>
      <c r="SCC22" s="240" t="s">
        <v>134</v>
      </c>
      <c r="SCD22" s="240" t="s">
        <v>134</v>
      </c>
      <c r="SCE22" s="240" t="s">
        <v>134</v>
      </c>
      <c r="SCF22" s="240" t="s">
        <v>134</v>
      </c>
      <c r="SCG22" s="240" t="s">
        <v>134</v>
      </c>
      <c r="SCH22" s="240" t="s">
        <v>134</v>
      </c>
      <c r="SCI22" s="240" t="s">
        <v>134</v>
      </c>
      <c r="SCJ22" s="240" t="s">
        <v>134</v>
      </c>
      <c r="SCK22" s="240" t="s">
        <v>134</v>
      </c>
      <c r="SCL22" s="240" t="s">
        <v>134</v>
      </c>
      <c r="SCM22" s="240" t="s">
        <v>134</v>
      </c>
      <c r="SCN22" s="240" t="s">
        <v>134</v>
      </c>
      <c r="SCO22" s="240" t="s">
        <v>134</v>
      </c>
      <c r="SCP22" s="240" t="s">
        <v>134</v>
      </c>
      <c r="SCQ22" s="240" t="s">
        <v>134</v>
      </c>
      <c r="SCR22" s="240" t="s">
        <v>134</v>
      </c>
      <c r="SCS22" s="240" t="s">
        <v>134</v>
      </c>
      <c r="SCT22" s="240" t="s">
        <v>134</v>
      </c>
      <c r="SCU22" s="240" t="s">
        <v>134</v>
      </c>
      <c r="SCV22" s="240" t="s">
        <v>134</v>
      </c>
      <c r="SCW22" s="240" t="s">
        <v>134</v>
      </c>
      <c r="SCX22" s="240" t="s">
        <v>134</v>
      </c>
      <c r="SCY22" s="240" t="s">
        <v>134</v>
      </c>
      <c r="SCZ22" s="240" t="s">
        <v>134</v>
      </c>
      <c r="SDA22" s="240" t="s">
        <v>134</v>
      </c>
      <c r="SDB22" s="240" t="s">
        <v>134</v>
      </c>
      <c r="SDC22" s="240" t="s">
        <v>134</v>
      </c>
      <c r="SDD22" s="240" t="s">
        <v>134</v>
      </c>
      <c r="SDE22" s="240" t="s">
        <v>134</v>
      </c>
      <c r="SDF22" s="240" t="s">
        <v>134</v>
      </c>
      <c r="SDG22" s="240" t="s">
        <v>134</v>
      </c>
      <c r="SDH22" s="240" t="s">
        <v>134</v>
      </c>
      <c r="SDI22" s="240" t="s">
        <v>134</v>
      </c>
      <c r="SDJ22" s="240" t="s">
        <v>134</v>
      </c>
      <c r="SDK22" s="240" t="s">
        <v>134</v>
      </c>
      <c r="SDL22" s="240" t="s">
        <v>134</v>
      </c>
      <c r="SDM22" s="240" t="s">
        <v>134</v>
      </c>
      <c r="SDN22" s="240" t="s">
        <v>134</v>
      </c>
      <c r="SDO22" s="240" t="s">
        <v>134</v>
      </c>
      <c r="SDP22" s="240" t="s">
        <v>134</v>
      </c>
      <c r="SDQ22" s="240" t="s">
        <v>134</v>
      </c>
      <c r="SDR22" s="240" t="s">
        <v>134</v>
      </c>
      <c r="SDS22" s="240" t="s">
        <v>134</v>
      </c>
      <c r="SDT22" s="240" t="s">
        <v>134</v>
      </c>
      <c r="SDU22" s="240" t="s">
        <v>134</v>
      </c>
      <c r="SDV22" s="240" t="s">
        <v>134</v>
      </c>
      <c r="SDW22" s="240" t="s">
        <v>134</v>
      </c>
      <c r="SDX22" s="240" t="s">
        <v>134</v>
      </c>
      <c r="SDY22" s="240" t="s">
        <v>134</v>
      </c>
      <c r="SDZ22" s="240" t="s">
        <v>134</v>
      </c>
      <c r="SEA22" s="240" t="s">
        <v>134</v>
      </c>
      <c r="SEB22" s="240" t="s">
        <v>134</v>
      </c>
      <c r="SEC22" s="240" t="s">
        <v>134</v>
      </c>
      <c r="SED22" s="240" t="s">
        <v>134</v>
      </c>
      <c r="SEE22" s="240" t="s">
        <v>134</v>
      </c>
      <c r="SEF22" s="240" t="s">
        <v>134</v>
      </c>
      <c r="SEG22" s="240" t="s">
        <v>134</v>
      </c>
      <c r="SEH22" s="240" t="s">
        <v>134</v>
      </c>
      <c r="SEI22" s="240" t="s">
        <v>134</v>
      </c>
      <c r="SEJ22" s="240" t="s">
        <v>134</v>
      </c>
      <c r="SEK22" s="240" t="s">
        <v>134</v>
      </c>
      <c r="SEL22" s="240" t="s">
        <v>134</v>
      </c>
      <c r="SEM22" s="240" t="s">
        <v>134</v>
      </c>
      <c r="SEN22" s="240" t="s">
        <v>134</v>
      </c>
      <c r="SEO22" s="240" t="s">
        <v>134</v>
      </c>
      <c r="SEP22" s="240" t="s">
        <v>134</v>
      </c>
      <c r="SEQ22" s="240" t="s">
        <v>134</v>
      </c>
      <c r="SER22" s="240" t="s">
        <v>134</v>
      </c>
      <c r="SES22" s="240" t="s">
        <v>134</v>
      </c>
      <c r="SET22" s="240" t="s">
        <v>134</v>
      </c>
      <c r="SEU22" s="240" t="s">
        <v>134</v>
      </c>
      <c r="SEV22" s="240" t="s">
        <v>134</v>
      </c>
      <c r="SEW22" s="240" t="s">
        <v>134</v>
      </c>
      <c r="SEX22" s="240" t="s">
        <v>134</v>
      </c>
      <c r="SEY22" s="240" t="s">
        <v>134</v>
      </c>
      <c r="SEZ22" s="240" t="s">
        <v>134</v>
      </c>
      <c r="SFA22" s="240" t="s">
        <v>134</v>
      </c>
      <c r="SFB22" s="240" t="s">
        <v>134</v>
      </c>
      <c r="SFC22" s="240" t="s">
        <v>134</v>
      </c>
      <c r="SFD22" s="240" t="s">
        <v>134</v>
      </c>
      <c r="SFE22" s="240" t="s">
        <v>134</v>
      </c>
      <c r="SFF22" s="240" t="s">
        <v>134</v>
      </c>
      <c r="SFG22" s="240" t="s">
        <v>134</v>
      </c>
      <c r="SFH22" s="240" t="s">
        <v>134</v>
      </c>
      <c r="SFI22" s="240" t="s">
        <v>134</v>
      </c>
      <c r="SFJ22" s="240" t="s">
        <v>134</v>
      </c>
      <c r="SFK22" s="240" t="s">
        <v>134</v>
      </c>
      <c r="SFL22" s="240" t="s">
        <v>134</v>
      </c>
      <c r="SFM22" s="240" t="s">
        <v>134</v>
      </c>
      <c r="SFN22" s="240" t="s">
        <v>134</v>
      </c>
      <c r="SFO22" s="240" t="s">
        <v>134</v>
      </c>
      <c r="SFP22" s="240" t="s">
        <v>134</v>
      </c>
      <c r="SFQ22" s="240" t="s">
        <v>134</v>
      </c>
      <c r="SFR22" s="240" t="s">
        <v>134</v>
      </c>
      <c r="SFS22" s="240" t="s">
        <v>134</v>
      </c>
      <c r="SFT22" s="240" t="s">
        <v>134</v>
      </c>
      <c r="SFU22" s="240" t="s">
        <v>134</v>
      </c>
      <c r="SFV22" s="240" t="s">
        <v>134</v>
      </c>
      <c r="SFW22" s="240" t="s">
        <v>134</v>
      </c>
      <c r="SFX22" s="240" t="s">
        <v>134</v>
      </c>
      <c r="SFY22" s="240" t="s">
        <v>134</v>
      </c>
      <c r="SFZ22" s="240" t="s">
        <v>134</v>
      </c>
      <c r="SGA22" s="240" t="s">
        <v>134</v>
      </c>
      <c r="SGB22" s="240" t="s">
        <v>134</v>
      </c>
      <c r="SGC22" s="240" t="s">
        <v>134</v>
      </c>
      <c r="SGD22" s="240" t="s">
        <v>134</v>
      </c>
      <c r="SGE22" s="240" t="s">
        <v>134</v>
      </c>
      <c r="SGF22" s="240" t="s">
        <v>134</v>
      </c>
      <c r="SGG22" s="240" t="s">
        <v>134</v>
      </c>
      <c r="SGH22" s="240" t="s">
        <v>134</v>
      </c>
      <c r="SGI22" s="240" t="s">
        <v>134</v>
      </c>
      <c r="SGJ22" s="240" t="s">
        <v>134</v>
      </c>
      <c r="SGK22" s="240" t="s">
        <v>134</v>
      </c>
      <c r="SGL22" s="240" t="s">
        <v>134</v>
      </c>
      <c r="SGM22" s="240" t="s">
        <v>134</v>
      </c>
      <c r="SGN22" s="240" t="s">
        <v>134</v>
      </c>
      <c r="SGO22" s="240" t="s">
        <v>134</v>
      </c>
      <c r="SGP22" s="240" t="s">
        <v>134</v>
      </c>
      <c r="SGQ22" s="240" t="s">
        <v>134</v>
      </c>
      <c r="SGR22" s="240" t="s">
        <v>134</v>
      </c>
      <c r="SGS22" s="240" t="s">
        <v>134</v>
      </c>
      <c r="SGT22" s="240" t="s">
        <v>134</v>
      </c>
      <c r="SGU22" s="240" t="s">
        <v>134</v>
      </c>
      <c r="SGV22" s="240" t="s">
        <v>134</v>
      </c>
      <c r="SGW22" s="240" t="s">
        <v>134</v>
      </c>
      <c r="SGX22" s="240" t="s">
        <v>134</v>
      </c>
      <c r="SGY22" s="240" t="s">
        <v>134</v>
      </c>
      <c r="SGZ22" s="240" t="s">
        <v>134</v>
      </c>
      <c r="SHA22" s="240" t="s">
        <v>134</v>
      </c>
      <c r="SHB22" s="240" t="s">
        <v>134</v>
      </c>
      <c r="SHC22" s="240" t="s">
        <v>134</v>
      </c>
      <c r="SHD22" s="240" t="s">
        <v>134</v>
      </c>
      <c r="SHE22" s="240" t="s">
        <v>134</v>
      </c>
      <c r="SHF22" s="240" t="s">
        <v>134</v>
      </c>
      <c r="SHG22" s="240" t="s">
        <v>134</v>
      </c>
      <c r="SHH22" s="240" t="s">
        <v>134</v>
      </c>
      <c r="SHI22" s="240" t="s">
        <v>134</v>
      </c>
      <c r="SHJ22" s="240" t="s">
        <v>134</v>
      </c>
      <c r="SHK22" s="240" t="s">
        <v>134</v>
      </c>
      <c r="SHL22" s="240" t="s">
        <v>134</v>
      </c>
      <c r="SHM22" s="240" t="s">
        <v>134</v>
      </c>
      <c r="SHN22" s="240" t="s">
        <v>134</v>
      </c>
      <c r="SHO22" s="240" t="s">
        <v>134</v>
      </c>
      <c r="SHP22" s="240" t="s">
        <v>134</v>
      </c>
      <c r="SHQ22" s="240" t="s">
        <v>134</v>
      </c>
      <c r="SHR22" s="240" t="s">
        <v>134</v>
      </c>
      <c r="SHS22" s="240" t="s">
        <v>134</v>
      </c>
      <c r="SHT22" s="240" t="s">
        <v>134</v>
      </c>
      <c r="SHU22" s="240" t="s">
        <v>134</v>
      </c>
      <c r="SHV22" s="240" t="s">
        <v>134</v>
      </c>
      <c r="SHW22" s="240" t="s">
        <v>134</v>
      </c>
      <c r="SHX22" s="240" t="s">
        <v>134</v>
      </c>
      <c r="SHY22" s="240" t="s">
        <v>134</v>
      </c>
      <c r="SHZ22" s="240" t="s">
        <v>134</v>
      </c>
      <c r="SIA22" s="240" t="s">
        <v>134</v>
      </c>
      <c r="SIB22" s="240" t="s">
        <v>134</v>
      </c>
      <c r="SIC22" s="240" t="s">
        <v>134</v>
      </c>
      <c r="SID22" s="240" t="s">
        <v>134</v>
      </c>
      <c r="SIE22" s="240" t="s">
        <v>134</v>
      </c>
      <c r="SIF22" s="240" t="s">
        <v>134</v>
      </c>
      <c r="SIG22" s="240" t="s">
        <v>134</v>
      </c>
      <c r="SIH22" s="240" t="s">
        <v>134</v>
      </c>
      <c r="SII22" s="240" t="s">
        <v>134</v>
      </c>
      <c r="SIJ22" s="240" t="s">
        <v>134</v>
      </c>
      <c r="SIK22" s="240" t="s">
        <v>134</v>
      </c>
      <c r="SIL22" s="240" t="s">
        <v>134</v>
      </c>
      <c r="SIM22" s="240" t="s">
        <v>134</v>
      </c>
      <c r="SIN22" s="240" t="s">
        <v>134</v>
      </c>
      <c r="SIO22" s="240" t="s">
        <v>134</v>
      </c>
      <c r="SIP22" s="240" t="s">
        <v>134</v>
      </c>
      <c r="SIQ22" s="240" t="s">
        <v>134</v>
      </c>
      <c r="SIR22" s="240" t="s">
        <v>134</v>
      </c>
      <c r="SIS22" s="240" t="s">
        <v>134</v>
      </c>
      <c r="SIT22" s="240" t="s">
        <v>134</v>
      </c>
      <c r="SIU22" s="240" t="s">
        <v>134</v>
      </c>
      <c r="SIV22" s="240" t="s">
        <v>134</v>
      </c>
      <c r="SIW22" s="240" t="s">
        <v>134</v>
      </c>
      <c r="SIX22" s="240" t="s">
        <v>134</v>
      </c>
      <c r="SIY22" s="240" t="s">
        <v>134</v>
      </c>
      <c r="SIZ22" s="240" t="s">
        <v>134</v>
      </c>
      <c r="SJA22" s="240" t="s">
        <v>134</v>
      </c>
      <c r="SJB22" s="240" t="s">
        <v>134</v>
      </c>
      <c r="SJC22" s="240" t="s">
        <v>134</v>
      </c>
      <c r="SJD22" s="240" t="s">
        <v>134</v>
      </c>
      <c r="SJE22" s="240" t="s">
        <v>134</v>
      </c>
      <c r="SJF22" s="240" t="s">
        <v>134</v>
      </c>
      <c r="SJG22" s="240" t="s">
        <v>134</v>
      </c>
      <c r="SJH22" s="240" t="s">
        <v>134</v>
      </c>
      <c r="SJI22" s="240" t="s">
        <v>134</v>
      </c>
      <c r="SJJ22" s="240" t="s">
        <v>134</v>
      </c>
      <c r="SJK22" s="240" t="s">
        <v>134</v>
      </c>
      <c r="SJL22" s="240" t="s">
        <v>134</v>
      </c>
      <c r="SJM22" s="240" t="s">
        <v>134</v>
      </c>
      <c r="SJN22" s="240" t="s">
        <v>134</v>
      </c>
      <c r="SJO22" s="240" t="s">
        <v>134</v>
      </c>
      <c r="SJP22" s="240" t="s">
        <v>134</v>
      </c>
      <c r="SJQ22" s="240" t="s">
        <v>134</v>
      </c>
      <c r="SJR22" s="240" t="s">
        <v>134</v>
      </c>
      <c r="SJS22" s="240" t="s">
        <v>134</v>
      </c>
      <c r="SJT22" s="240" t="s">
        <v>134</v>
      </c>
      <c r="SJU22" s="240" t="s">
        <v>134</v>
      </c>
      <c r="SJV22" s="240" t="s">
        <v>134</v>
      </c>
      <c r="SJW22" s="240" t="s">
        <v>134</v>
      </c>
      <c r="SJX22" s="240" t="s">
        <v>134</v>
      </c>
      <c r="SJY22" s="240" t="s">
        <v>134</v>
      </c>
      <c r="SJZ22" s="240" t="s">
        <v>134</v>
      </c>
      <c r="SKA22" s="240" t="s">
        <v>134</v>
      </c>
      <c r="SKB22" s="240" t="s">
        <v>134</v>
      </c>
      <c r="SKC22" s="240" t="s">
        <v>134</v>
      </c>
      <c r="SKD22" s="240" t="s">
        <v>134</v>
      </c>
      <c r="SKE22" s="240" t="s">
        <v>134</v>
      </c>
      <c r="SKF22" s="240" t="s">
        <v>134</v>
      </c>
      <c r="SKG22" s="240" t="s">
        <v>134</v>
      </c>
      <c r="SKH22" s="240" t="s">
        <v>134</v>
      </c>
      <c r="SKI22" s="240" t="s">
        <v>134</v>
      </c>
      <c r="SKJ22" s="240" t="s">
        <v>134</v>
      </c>
      <c r="SKK22" s="240" t="s">
        <v>134</v>
      </c>
      <c r="SKL22" s="240" t="s">
        <v>134</v>
      </c>
      <c r="SKM22" s="240" t="s">
        <v>134</v>
      </c>
      <c r="SKN22" s="240" t="s">
        <v>134</v>
      </c>
      <c r="SKO22" s="240" t="s">
        <v>134</v>
      </c>
      <c r="SKP22" s="240" t="s">
        <v>134</v>
      </c>
      <c r="SKQ22" s="240" t="s">
        <v>134</v>
      </c>
      <c r="SKR22" s="240" t="s">
        <v>134</v>
      </c>
      <c r="SKS22" s="240" t="s">
        <v>134</v>
      </c>
      <c r="SKT22" s="240" t="s">
        <v>134</v>
      </c>
      <c r="SKU22" s="240" t="s">
        <v>134</v>
      </c>
      <c r="SKV22" s="240" t="s">
        <v>134</v>
      </c>
      <c r="SKW22" s="240" t="s">
        <v>134</v>
      </c>
      <c r="SKX22" s="240" t="s">
        <v>134</v>
      </c>
      <c r="SKY22" s="240" t="s">
        <v>134</v>
      </c>
      <c r="SKZ22" s="240" t="s">
        <v>134</v>
      </c>
      <c r="SLA22" s="240" t="s">
        <v>134</v>
      </c>
      <c r="SLB22" s="240" t="s">
        <v>134</v>
      </c>
      <c r="SLC22" s="240" t="s">
        <v>134</v>
      </c>
      <c r="SLD22" s="240" t="s">
        <v>134</v>
      </c>
      <c r="SLE22" s="240" t="s">
        <v>134</v>
      </c>
      <c r="SLF22" s="240" t="s">
        <v>134</v>
      </c>
      <c r="SLG22" s="240" t="s">
        <v>134</v>
      </c>
      <c r="SLH22" s="240" t="s">
        <v>134</v>
      </c>
      <c r="SLI22" s="240" t="s">
        <v>134</v>
      </c>
      <c r="SLJ22" s="240" t="s">
        <v>134</v>
      </c>
      <c r="SLK22" s="240" t="s">
        <v>134</v>
      </c>
      <c r="SLL22" s="240" t="s">
        <v>134</v>
      </c>
      <c r="SLM22" s="240" t="s">
        <v>134</v>
      </c>
      <c r="SLN22" s="240" t="s">
        <v>134</v>
      </c>
      <c r="SLO22" s="240" t="s">
        <v>134</v>
      </c>
      <c r="SLP22" s="240" t="s">
        <v>134</v>
      </c>
      <c r="SLQ22" s="240" t="s">
        <v>134</v>
      </c>
      <c r="SLR22" s="240" t="s">
        <v>134</v>
      </c>
      <c r="SLS22" s="240" t="s">
        <v>134</v>
      </c>
      <c r="SLT22" s="240" t="s">
        <v>134</v>
      </c>
      <c r="SLU22" s="240" t="s">
        <v>134</v>
      </c>
      <c r="SLV22" s="240" t="s">
        <v>134</v>
      </c>
      <c r="SLW22" s="240" t="s">
        <v>134</v>
      </c>
      <c r="SLX22" s="240" t="s">
        <v>134</v>
      </c>
      <c r="SLY22" s="240" t="s">
        <v>134</v>
      </c>
      <c r="SLZ22" s="240" t="s">
        <v>134</v>
      </c>
      <c r="SMA22" s="240" t="s">
        <v>134</v>
      </c>
      <c r="SMB22" s="240" t="s">
        <v>134</v>
      </c>
      <c r="SMC22" s="240" t="s">
        <v>134</v>
      </c>
      <c r="SMD22" s="240" t="s">
        <v>134</v>
      </c>
      <c r="SME22" s="240" t="s">
        <v>134</v>
      </c>
      <c r="SMF22" s="240" t="s">
        <v>134</v>
      </c>
      <c r="SMG22" s="240" t="s">
        <v>134</v>
      </c>
      <c r="SMH22" s="240" t="s">
        <v>134</v>
      </c>
      <c r="SMI22" s="240" t="s">
        <v>134</v>
      </c>
      <c r="SMJ22" s="240" t="s">
        <v>134</v>
      </c>
      <c r="SMK22" s="240" t="s">
        <v>134</v>
      </c>
      <c r="SML22" s="240" t="s">
        <v>134</v>
      </c>
      <c r="SMM22" s="240" t="s">
        <v>134</v>
      </c>
      <c r="SMN22" s="240" t="s">
        <v>134</v>
      </c>
      <c r="SMO22" s="240" t="s">
        <v>134</v>
      </c>
      <c r="SMP22" s="240" t="s">
        <v>134</v>
      </c>
      <c r="SMQ22" s="240" t="s">
        <v>134</v>
      </c>
      <c r="SMR22" s="240" t="s">
        <v>134</v>
      </c>
      <c r="SMS22" s="240" t="s">
        <v>134</v>
      </c>
      <c r="SMT22" s="240" t="s">
        <v>134</v>
      </c>
      <c r="SMU22" s="240" t="s">
        <v>134</v>
      </c>
      <c r="SMV22" s="240" t="s">
        <v>134</v>
      </c>
      <c r="SMW22" s="240" t="s">
        <v>134</v>
      </c>
      <c r="SMX22" s="240" t="s">
        <v>134</v>
      </c>
      <c r="SMY22" s="240" t="s">
        <v>134</v>
      </c>
      <c r="SMZ22" s="240" t="s">
        <v>134</v>
      </c>
      <c r="SNA22" s="240" t="s">
        <v>134</v>
      </c>
      <c r="SNB22" s="240" t="s">
        <v>134</v>
      </c>
      <c r="SNC22" s="240" t="s">
        <v>134</v>
      </c>
      <c r="SND22" s="240" t="s">
        <v>134</v>
      </c>
      <c r="SNE22" s="240" t="s">
        <v>134</v>
      </c>
      <c r="SNF22" s="240" t="s">
        <v>134</v>
      </c>
      <c r="SNG22" s="240" t="s">
        <v>134</v>
      </c>
      <c r="SNH22" s="240" t="s">
        <v>134</v>
      </c>
      <c r="SNI22" s="240" t="s">
        <v>134</v>
      </c>
      <c r="SNJ22" s="240" t="s">
        <v>134</v>
      </c>
      <c r="SNK22" s="240" t="s">
        <v>134</v>
      </c>
      <c r="SNL22" s="240" t="s">
        <v>134</v>
      </c>
      <c r="SNM22" s="240" t="s">
        <v>134</v>
      </c>
      <c r="SNN22" s="240" t="s">
        <v>134</v>
      </c>
      <c r="SNO22" s="240" t="s">
        <v>134</v>
      </c>
      <c r="SNP22" s="240" t="s">
        <v>134</v>
      </c>
      <c r="SNQ22" s="240" t="s">
        <v>134</v>
      </c>
      <c r="SNR22" s="240" t="s">
        <v>134</v>
      </c>
      <c r="SNS22" s="240" t="s">
        <v>134</v>
      </c>
      <c r="SNT22" s="240" t="s">
        <v>134</v>
      </c>
      <c r="SNU22" s="240" t="s">
        <v>134</v>
      </c>
      <c r="SNV22" s="240" t="s">
        <v>134</v>
      </c>
      <c r="SNW22" s="240" t="s">
        <v>134</v>
      </c>
      <c r="SNX22" s="240" t="s">
        <v>134</v>
      </c>
      <c r="SNY22" s="240" t="s">
        <v>134</v>
      </c>
      <c r="SNZ22" s="240" t="s">
        <v>134</v>
      </c>
      <c r="SOA22" s="240" t="s">
        <v>134</v>
      </c>
      <c r="SOB22" s="240" t="s">
        <v>134</v>
      </c>
      <c r="SOC22" s="240" t="s">
        <v>134</v>
      </c>
      <c r="SOD22" s="240" t="s">
        <v>134</v>
      </c>
      <c r="SOE22" s="240" t="s">
        <v>134</v>
      </c>
      <c r="SOF22" s="240" t="s">
        <v>134</v>
      </c>
      <c r="SOG22" s="240" t="s">
        <v>134</v>
      </c>
      <c r="SOH22" s="240" t="s">
        <v>134</v>
      </c>
      <c r="SOI22" s="240" t="s">
        <v>134</v>
      </c>
      <c r="SOJ22" s="240" t="s">
        <v>134</v>
      </c>
      <c r="SOK22" s="240" t="s">
        <v>134</v>
      </c>
      <c r="SOL22" s="240" t="s">
        <v>134</v>
      </c>
      <c r="SOM22" s="240" t="s">
        <v>134</v>
      </c>
      <c r="SON22" s="240" t="s">
        <v>134</v>
      </c>
      <c r="SOO22" s="240" t="s">
        <v>134</v>
      </c>
      <c r="SOP22" s="240" t="s">
        <v>134</v>
      </c>
      <c r="SOQ22" s="240" t="s">
        <v>134</v>
      </c>
      <c r="SOR22" s="240" t="s">
        <v>134</v>
      </c>
      <c r="SOS22" s="240" t="s">
        <v>134</v>
      </c>
      <c r="SOT22" s="240" t="s">
        <v>134</v>
      </c>
      <c r="SOU22" s="240" t="s">
        <v>134</v>
      </c>
      <c r="SOV22" s="240" t="s">
        <v>134</v>
      </c>
      <c r="SOW22" s="240" t="s">
        <v>134</v>
      </c>
      <c r="SOX22" s="240" t="s">
        <v>134</v>
      </c>
      <c r="SOY22" s="240" t="s">
        <v>134</v>
      </c>
      <c r="SOZ22" s="240" t="s">
        <v>134</v>
      </c>
      <c r="SPA22" s="240" t="s">
        <v>134</v>
      </c>
      <c r="SPB22" s="240" t="s">
        <v>134</v>
      </c>
      <c r="SPC22" s="240" t="s">
        <v>134</v>
      </c>
      <c r="SPD22" s="240" t="s">
        <v>134</v>
      </c>
      <c r="SPE22" s="240" t="s">
        <v>134</v>
      </c>
      <c r="SPF22" s="240" t="s">
        <v>134</v>
      </c>
      <c r="SPG22" s="240" t="s">
        <v>134</v>
      </c>
      <c r="SPH22" s="240" t="s">
        <v>134</v>
      </c>
      <c r="SPI22" s="240" t="s">
        <v>134</v>
      </c>
      <c r="SPJ22" s="240" t="s">
        <v>134</v>
      </c>
      <c r="SPK22" s="240" t="s">
        <v>134</v>
      </c>
      <c r="SPL22" s="240" t="s">
        <v>134</v>
      </c>
      <c r="SPM22" s="240" t="s">
        <v>134</v>
      </c>
      <c r="SPN22" s="240" t="s">
        <v>134</v>
      </c>
      <c r="SPO22" s="240" t="s">
        <v>134</v>
      </c>
      <c r="SPP22" s="240" t="s">
        <v>134</v>
      </c>
      <c r="SPQ22" s="240" t="s">
        <v>134</v>
      </c>
      <c r="SPR22" s="240" t="s">
        <v>134</v>
      </c>
      <c r="SPS22" s="240" t="s">
        <v>134</v>
      </c>
      <c r="SPT22" s="240" t="s">
        <v>134</v>
      </c>
      <c r="SPU22" s="240" t="s">
        <v>134</v>
      </c>
      <c r="SPV22" s="240" t="s">
        <v>134</v>
      </c>
      <c r="SPW22" s="240" t="s">
        <v>134</v>
      </c>
      <c r="SPX22" s="240" t="s">
        <v>134</v>
      </c>
      <c r="SPY22" s="240" t="s">
        <v>134</v>
      </c>
      <c r="SPZ22" s="240" t="s">
        <v>134</v>
      </c>
      <c r="SQA22" s="240" t="s">
        <v>134</v>
      </c>
      <c r="SQB22" s="240" t="s">
        <v>134</v>
      </c>
      <c r="SQC22" s="240" t="s">
        <v>134</v>
      </c>
      <c r="SQD22" s="240" t="s">
        <v>134</v>
      </c>
      <c r="SQE22" s="240" t="s">
        <v>134</v>
      </c>
      <c r="SQF22" s="240" t="s">
        <v>134</v>
      </c>
      <c r="SQG22" s="240" t="s">
        <v>134</v>
      </c>
      <c r="SQH22" s="240" t="s">
        <v>134</v>
      </c>
      <c r="SQI22" s="240" t="s">
        <v>134</v>
      </c>
      <c r="SQJ22" s="240" t="s">
        <v>134</v>
      </c>
      <c r="SQK22" s="240" t="s">
        <v>134</v>
      </c>
      <c r="SQL22" s="240" t="s">
        <v>134</v>
      </c>
      <c r="SQM22" s="240" t="s">
        <v>134</v>
      </c>
      <c r="SQN22" s="240" t="s">
        <v>134</v>
      </c>
      <c r="SQO22" s="240" t="s">
        <v>134</v>
      </c>
      <c r="SQP22" s="240" t="s">
        <v>134</v>
      </c>
      <c r="SQQ22" s="240" t="s">
        <v>134</v>
      </c>
      <c r="SQR22" s="240" t="s">
        <v>134</v>
      </c>
      <c r="SQS22" s="240" t="s">
        <v>134</v>
      </c>
      <c r="SQT22" s="240" t="s">
        <v>134</v>
      </c>
      <c r="SQU22" s="240" t="s">
        <v>134</v>
      </c>
      <c r="SQV22" s="240" t="s">
        <v>134</v>
      </c>
      <c r="SQW22" s="240" t="s">
        <v>134</v>
      </c>
      <c r="SQX22" s="240" t="s">
        <v>134</v>
      </c>
      <c r="SQY22" s="240" t="s">
        <v>134</v>
      </c>
      <c r="SQZ22" s="240" t="s">
        <v>134</v>
      </c>
      <c r="SRA22" s="240" t="s">
        <v>134</v>
      </c>
      <c r="SRB22" s="240" t="s">
        <v>134</v>
      </c>
      <c r="SRC22" s="240" t="s">
        <v>134</v>
      </c>
      <c r="SRD22" s="240" t="s">
        <v>134</v>
      </c>
      <c r="SRE22" s="240" t="s">
        <v>134</v>
      </c>
      <c r="SRF22" s="240" t="s">
        <v>134</v>
      </c>
      <c r="SRG22" s="240" t="s">
        <v>134</v>
      </c>
      <c r="SRH22" s="240" t="s">
        <v>134</v>
      </c>
      <c r="SRI22" s="240" t="s">
        <v>134</v>
      </c>
      <c r="SRJ22" s="240" t="s">
        <v>134</v>
      </c>
      <c r="SRK22" s="240" t="s">
        <v>134</v>
      </c>
      <c r="SRL22" s="240" t="s">
        <v>134</v>
      </c>
      <c r="SRM22" s="240" t="s">
        <v>134</v>
      </c>
      <c r="SRN22" s="240" t="s">
        <v>134</v>
      </c>
      <c r="SRO22" s="240" t="s">
        <v>134</v>
      </c>
      <c r="SRP22" s="240" t="s">
        <v>134</v>
      </c>
      <c r="SRQ22" s="240" t="s">
        <v>134</v>
      </c>
      <c r="SRR22" s="240" t="s">
        <v>134</v>
      </c>
      <c r="SRS22" s="240" t="s">
        <v>134</v>
      </c>
      <c r="SRT22" s="240" t="s">
        <v>134</v>
      </c>
      <c r="SRU22" s="240" t="s">
        <v>134</v>
      </c>
      <c r="SRV22" s="240" t="s">
        <v>134</v>
      </c>
      <c r="SRW22" s="240" t="s">
        <v>134</v>
      </c>
      <c r="SRX22" s="240" t="s">
        <v>134</v>
      </c>
      <c r="SRY22" s="240" t="s">
        <v>134</v>
      </c>
      <c r="SRZ22" s="240" t="s">
        <v>134</v>
      </c>
      <c r="SSA22" s="240" t="s">
        <v>134</v>
      </c>
      <c r="SSB22" s="240" t="s">
        <v>134</v>
      </c>
      <c r="SSC22" s="240" t="s">
        <v>134</v>
      </c>
      <c r="SSD22" s="240" t="s">
        <v>134</v>
      </c>
      <c r="SSE22" s="240" t="s">
        <v>134</v>
      </c>
      <c r="SSF22" s="240" t="s">
        <v>134</v>
      </c>
      <c r="SSG22" s="240" t="s">
        <v>134</v>
      </c>
      <c r="SSH22" s="240" t="s">
        <v>134</v>
      </c>
      <c r="SSI22" s="240" t="s">
        <v>134</v>
      </c>
      <c r="SSJ22" s="240" t="s">
        <v>134</v>
      </c>
      <c r="SSK22" s="240" t="s">
        <v>134</v>
      </c>
      <c r="SSL22" s="240" t="s">
        <v>134</v>
      </c>
      <c r="SSM22" s="240" t="s">
        <v>134</v>
      </c>
      <c r="SSN22" s="240" t="s">
        <v>134</v>
      </c>
      <c r="SSO22" s="240" t="s">
        <v>134</v>
      </c>
      <c r="SSP22" s="240" t="s">
        <v>134</v>
      </c>
      <c r="SSQ22" s="240" t="s">
        <v>134</v>
      </c>
      <c r="SSR22" s="240" t="s">
        <v>134</v>
      </c>
      <c r="SSS22" s="240" t="s">
        <v>134</v>
      </c>
      <c r="SST22" s="240" t="s">
        <v>134</v>
      </c>
      <c r="SSU22" s="240" t="s">
        <v>134</v>
      </c>
      <c r="SSV22" s="240" t="s">
        <v>134</v>
      </c>
      <c r="SSW22" s="240" t="s">
        <v>134</v>
      </c>
      <c r="SSX22" s="240" t="s">
        <v>134</v>
      </c>
      <c r="SSY22" s="240" t="s">
        <v>134</v>
      </c>
      <c r="SSZ22" s="240" t="s">
        <v>134</v>
      </c>
      <c r="STA22" s="240" t="s">
        <v>134</v>
      </c>
      <c r="STB22" s="240" t="s">
        <v>134</v>
      </c>
      <c r="STC22" s="240" t="s">
        <v>134</v>
      </c>
      <c r="STD22" s="240" t="s">
        <v>134</v>
      </c>
      <c r="STE22" s="240" t="s">
        <v>134</v>
      </c>
      <c r="STF22" s="240" t="s">
        <v>134</v>
      </c>
      <c r="STG22" s="240" t="s">
        <v>134</v>
      </c>
      <c r="STH22" s="240" t="s">
        <v>134</v>
      </c>
      <c r="STI22" s="240" t="s">
        <v>134</v>
      </c>
      <c r="STJ22" s="240" t="s">
        <v>134</v>
      </c>
      <c r="STK22" s="240" t="s">
        <v>134</v>
      </c>
      <c r="STL22" s="240" t="s">
        <v>134</v>
      </c>
      <c r="STM22" s="240" t="s">
        <v>134</v>
      </c>
      <c r="STN22" s="240" t="s">
        <v>134</v>
      </c>
      <c r="STO22" s="240" t="s">
        <v>134</v>
      </c>
      <c r="STP22" s="240" t="s">
        <v>134</v>
      </c>
      <c r="STQ22" s="240" t="s">
        <v>134</v>
      </c>
      <c r="STR22" s="240" t="s">
        <v>134</v>
      </c>
      <c r="STS22" s="240" t="s">
        <v>134</v>
      </c>
      <c r="STT22" s="240" t="s">
        <v>134</v>
      </c>
      <c r="STU22" s="240" t="s">
        <v>134</v>
      </c>
      <c r="STV22" s="240" t="s">
        <v>134</v>
      </c>
      <c r="STW22" s="240" t="s">
        <v>134</v>
      </c>
      <c r="STX22" s="240" t="s">
        <v>134</v>
      </c>
      <c r="STY22" s="240" t="s">
        <v>134</v>
      </c>
      <c r="STZ22" s="240" t="s">
        <v>134</v>
      </c>
      <c r="SUA22" s="240" t="s">
        <v>134</v>
      </c>
      <c r="SUB22" s="240" t="s">
        <v>134</v>
      </c>
      <c r="SUC22" s="240" t="s">
        <v>134</v>
      </c>
      <c r="SUD22" s="240" t="s">
        <v>134</v>
      </c>
      <c r="SUE22" s="240" t="s">
        <v>134</v>
      </c>
      <c r="SUF22" s="240" t="s">
        <v>134</v>
      </c>
      <c r="SUG22" s="240" t="s">
        <v>134</v>
      </c>
      <c r="SUH22" s="240" t="s">
        <v>134</v>
      </c>
      <c r="SUI22" s="240" t="s">
        <v>134</v>
      </c>
      <c r="SUJ22" s="240" t="s">
        <v>134</v>
      </c>
      <c r="SUK22" s="240" t="s">
        <v>134</v>
      </c>
      <c r="SUL22" s="240" t="s">
        <v>134</v>
      </c>
      <c r="SUM22" s="240" t="s">
        <v>134</v>
      </c>
      <c r="SUN22" s="240" t="s">
        <v>134</v>
      </c>
      <c r="SUO22" s="240" t="s">
        <v>134</v>
      </c>
      <c r="SUP22" s="240" t="s">
        <v>134</v>
      </c>
      <c r="SUQ22" s="240" t="s">
        <v>134</v>
      </c>
      <c r="SUR22" s="240" t="s">
        <v>134</v>
      </c>
      <c r="SUS22" s="240" t="s">
        <v>134</v>
      </c>
      <c r="SUT22" s="240" t="s">
        <v>134</v>
      </c>
      <c r="SUU22" s="240" t="s">
        <v>134</v>
      </c>
      <c r="SUV22" s="240" t="s">
        <v>134</v>
      </c>
      <c r="SUW22" s="240" t="s">
        <v>134</v>
      </c>
      <c r="SUX22" s="240" t="s">
        <v>134</v>
      </c>
      <c r="SUY22" s="240" t="s">
        <v>134</v>
      </c>
      <c r="SUZ22" s="240" t="s">
        <v>134</v>
      </c>
      <c r="SVA22" s="240" t="s">
        <v>134</v>
      </c>
      <c r="SVB22" s="240" t="s">
        <v>134</v>
      </c>
      <c r="SVC22" s="240" t="s">
        <v>134</v>
      </c>
      <c r="SVD22" s="240" t="s">
        <v>134</v>
      </c>
      <c r="SVE22" s="240" t="s">
        <v>134</v>
      </c>
      <c r="SVF22" s="240" t="s">
        <v>134</v>
      </c>
      <c r="SVG22" s="240" t="s">
        <v>134</v>
      </c>
      <c r="SVH22" s="240" t="s">
        <v>134</v>
      </c>
      <c r="SVI22" s="240" t="s">
        <v>134</v>
      </c>
      <c r="SVJ22" s="240" t="s">
        <v>134</v>
      </c>
      <c r="SVK22" s="240" t="s">
        <v>134</v>
      </c>
      <c r="SVL22" s="240" t="s">
        <v>134</v>
      </c>
      <c r="SVM22" s="240" t="s">
        <v>134</v>
      </c>
      <c r="SVN22" s="240" t="s">
        <v>134</v>
      </c>
      <c r="SVO22" s="240" t="s">
        <v>134</v>
      </c>
      <c r="SVP22" s="240" t="s">
        <v>134</v>
      </c>
      <c r="SVQ22" s="240" t="s">
        <v>134</v>
      </c>
      <c r="SVR22" s="240" t="s">
        <v>134</v>
      </c>
      <c r="SVS22" s="240" t="s">
        <v>134</v>
      </c>
      <c r="SVT22" s="240" t="s">
        <v>134</v>
      </c>
      <c r="SVU22" s="240" t="s">
        <v>134</v>
      </c>
      <c r="SVV22" s="240" t="s">
        <v>134</v>
      </c>
      <c r="SVW22" s="240" t="s">
        <v>134</v>
      </c>
      <c r="SVX22" s="240" t="s">
        <v>134</v>
      </c>
      <c r="SVY22" s="240" t="s">
        <v>134</v>
      </c>
      <c r="SVZ22" s="240" t="s">
        <v>134</v>
      </c>
      <c r="SWA22" s="240" t="s">
        <v>134</v>
      </c>
      <c r="SWB22" s="240" t="s">
        <v>134</v>
      </c>
      <c r="SWC22" s="240" t="s">
        <v>134</v>
      </c>
      <c r="SWD22" s="240" t="s">
        <v>134</v>
      </c>
      <c r="SWE22" s="240" t="s">
        <v>134</v>
      </c>
      <c r="SWF22" s="240" t="s">
        <v>134</v>
      </c>
      <c r="SWG22" s="240" t="s">
        <v>134</v>
      </c>
      <c r="SWH22" s="240" t="s">
        <v>134</v>
      </c>
      <c r="SWI22" s="240" t="s">
        <v>134</v>
      </c>
      <c r="SWJ22" s="240" t="s">
        <v>134</v>
      </c>
      <c r="SWK22" s="240" t="s">
        <v>134</v>
      </c>
      <c r="SWL22" s="240" t="s">
        <v>134</v>
      </c>
      <c r="SWM22" s="240" t="s">
        <v>134</v>
      </c>
      <c r="SWN22" s="240" t="s">
        <v>134</v>
      </c>
      <c r="SWO22" s="240" t="s">
        <v>134</v>
      </c>
      <c r="SWP22" s="240" t="s">
        <v>134</v>
      </c>
      <c r="SWQ22" s="240" t="s">
        <v>134</v>
      </c>
      <c r="SWR22" s="240" t="s">
        <v>134</v>
      </c>
      <c r="SWS22" s="240" t="s">
        <v>134</v>
      </c>
      <c r="SWT22" s="240" t="s">
        <v>134</v>
      </c>
      <c r="SWU22" s="240" t="s">
        <v>134</v>
      </c>
      <c r="SWV22" s="240" t="s">
        <v>134</v>
      </c>
      <c r="SWW22" s="240" t="s">
        <v>134</v>
      </c>
      <c r="SWX22" s="240" t="s">
        <v>134</v>
      </c>
      <c r="SWY22" s="240" t="s">
        <v>134</v>
      </c>
      <c r="SWZ22" s="240" t="s">
        <v>134</v>
      </c>
      <c r="SXA22" s="240" t="s">
        <v>134</v>
      </c>
      <c r="SXB22" s="240" t="s">
        <v>134</v>
      </c>
      <c r="SXC22" s="240" t="s">
        <v>134</v>
      </c>
      <c r="SXD22" s="240" t="s">
        <v>134</v>
      </c>
      <c r="SXE22" s="240" t="s">
        <v>134</v>
      </c>
      <c r="SXF22" s="240" t="s">
        <v>134</v>
      </c>
      <c r="SXG22" s="240" t="s">
        <v>134</v>
      </c>
      <c r="SXH22" s="240" t="s">
        <v>134</v>
      </c>
      <c r="SXI22" s="240" t="s">
        <v>134</v>
      </c>
      <c r="SXJ22" s="240" t="s">
        <v>134</v>
      </c>
      <c r="SXK22" s="240" t="s">
        <v>134</v>
      </c>
      <c r="SXL22" s="240" t="s">
        <v>134</v>
      </c>
      <c r="SXM22" s="240" t="s">
        <v>134</v>
      </c>
      <c r="SXN22" s="240" t="s">
        <v>134</v>
      </c>
      <c r="SXO22" s="240" t="s">
        <v>134</v>
      </c>
      <c r="SXP22" s="240" t="s">
        <v>134</v>
      </c>
      <c r="SXQ22" s="240" t="s">
        <v>134</v>
      </c>
      <c r="SXR22" s="240" t="s">
        <v>134</v>
      </c>
      <c r="SXS22" s="240" t="s">
        <v>134</v>
      </c>
      <c r="SXT22" s="240" t="s">
        <v>134</v>
      </c>
      <c r="SXU22" s="240" t="s">
        <v>134</v>
      </c>
      <c r="SXV22" s="240" t="s">
        <v>134</v>
      </c>
      <c r="SXW22" s="240" t="s">
        <v>134</v>
      </c>
      <c r="SXX22" s="240" t="s">
        <v>134</v>
      </c>
      <c r="SXY22" s="240" t="s">
        <v>134</v>
      </c>
      <c r="SXZ22" s="240" t="s">
        <v>134</v>
      </c>
      <c r="SYA22" s="240" t="s">
        <v>134</v>
      </c>
      <c r="SYB22" s="240" t="s">
        <v>134</v>
      </c>
      <c r="SYC22" s="240" t="s">
        <v>134</v>
      </c>
      <c r="SYD22" s="240" t="s">
        <v>134</v>
      </c>
      <c r="SYE22" s="240" t="s">
        <v>134</v>
      </c>
      <c r="SYF22" s="240" t="s">
        <v>134</v>
      </c>
      <c r="SYG22" s="240" t="s">
        <v>134</v>
      </c>
      <c r="SYH22" s="240" t="s">
        <v>134</v>
      </c>
      <c r="SYI22" s="240" t="s">
        <v>134</v>
      </c>
      <c r="SYJ22" s="240" t="s">
        <v>134</v>
      </c>
      <c r="SYK22" s="240" t="s">
        <v>134</v>
      </c>
      <c r="SYL22" s="240" t="s">
        <v>134</v>
      </c>
      <c r="SYM22" s="240" t="s">
        <v>134</v>
      </c>
      <c r="SYN22" s="240" t="s">
        <v>134</v>
      </c>
      <c r="SYO22" s="240" t="s">
        <v>134</v>
      </c>
      <c r="SYP22" s="240" t="s">
        <v>134</v>
      </c>
      <c r="SYQ22" s="240" t="s">
        <v>134</v>
      </c>
      <c r="SYR22" s="240" t="s">
        <v>134</v>
      </c>
      <c r="SYS22" s="240" t="s">
        <v>134</v>
      </c>
      <c r="SYT22" s="240" t="s">
        <v>134</v>
      </c>
      <c r="SYU22" s="240" t="s">
        <v>134</v>
      </c>
      <c r="SYV22" s="240" t="s">
        <v>134</v>
      </c>
      <c r="SYW22" s="240" t="s">
        <v>134</v>
      </c>
      <c r="SYX22" s="240" t="s">
        <v>134</v>
      </c>
      <c r="SYY22" s="240" t="s">
        <v>134</v>
      </c>
      <c r="SYZ22" s="240" t="s">
        <v>134</v>
      </c>
      <c r="SZA22" s="240" t="s">
        <v>134</v>
      </c>
      <c r="SZB22" s="240" t="s">
        <v>134</v>
      </c>
      <c r="SZC22" s="240" t="s">
        <v>134</v>
      </c>
      <c r="SZD22" s="240" t="s">
        <v>134</v>
      </c>
      <c r="SZE22" s="240" t="s">
        <v>134</v>
      </c>
      <c r="SZF22" s="240" t="s">
        <v>134</v>
      </c>
      <c r="SZG22" s="240" t="s">
        <v>134</v>
      </c>
      <c r="SZH22" s="240" t="s">
        <v>134</v>
      </c>
      <c r="SZI22" s="240" t="s">
        <v>134</v>
      </c>
      <c r="SZJ22" s="240" t="s">
        <v>134</v>
      </c>
      <c r="SZK22" s="240" t="s">
        <v>134</v>
      </c>
      <c r="SZL22" s="240" t="s">
        <v>134</v>
      </c>
      <c r="SZM22" s="240" t="s">
        <v>134</v>
      </c>
      <c r="SZN22" s="240" t="s">
        <v>134</v>
      </c>
      <c r="SZO22" s="240" t="s">
        <v>134</v>
      </c>
      <c r="SZP22" s="240" t="s">
        <v>134</v>
      </c>
      <c r="SZQ22" s="240" t="s">
        <v>134</v>
      </c>
      <c r="SZR22" s="240" t="s">
        <v>134</v>
      </c>
      <c r="SZS22" s="240" t="s">
        <v>134</v>
      </c>
      <c r="SZT22" s="240" t="s">
        <v>134</v>
      </c>
      <c r="SZU22" s="240" t="s">
        <v>134</v>
      </c>
      <c r="SZV22" s="240" t="s">
        <v>134</v>
      </c>
      <c r="SZW22" s="240" t="s">
        <v>134</v>
      </c>
      <c r="SZX22" s="240" t="s">
        <v>134</v>
      </c>
      <c r="SZY22" s="240" t="s">
        <v>134</v>
      </c>
      <c r="SZZ22" s="240" t="s">
        <v>134</v>
      </c>
      <c r="TAA22" s="240" t="s">
        <v>134</v>
      </c>
      <c r="TAB22" s="240" t="s">
        <v>134</v>
      </c>
      <c r="TAC22" s="240" t="s">
        <v>134</v>
      </c>
      <c r="TAD22" s="240" t="s">
        <v>134</v>
      </c>
      <c r="TAE22" s="240" t="s">
        <v>134</v>
      </c>
      <c r="TAF22" s="240" t="s">
        <v>134</v>
      </c>
      <c r="TAG22" s="240" t="s">
        <v>134</v>
      </c>
      <c r="TAH22" s="240" t="s">
        <v>134</v>
      </c>
      <c r="TAI22" s="240" t="s">
        <v>134</v>
      </c>
      <c r="TAJ22" s="240" t="s">
        <v>134</v>
      </c>
      <c r="TAK22" s="240" t="s">
        <v>134</v>
      </c>
      <c r="TAL22" s="240" t="s">
        <v>134</v>
      </c>
      <c r="TAM22" s="240" t="s">
        <v>134</v>
      </c>
      <c r="TAN22" s="240" t="s">
        <v>134</v>
      </c>
      <c r="TAO22" s="240" t="s">
        <v>134</v>
      </c>
      <c r="TAP22" s="240" t="s">
        <v>134</v>
      </c>
      <c r="TAQ22" s="240" t="s">
        <v>134</v>
      </c>
      <c r="TAR22" s="240" t="s">
        <v>134</v>
      </c>
      <c r="TAS22" s="240" t="s">
        <v>134</v>
      </c>
      <c r="TAT22" s="240" t="s">
        <v>134</v>
      </c>
      <c r="TAU22" s="240" t="s">
        <v>134</v>
      </c>
      <c r="TAV22" s="240" t="s">
        <v>134</v>
      </c>
      <c r="TAW22" s="240" t="s">
        <v>134</v>
      </c>
      <c r="TAX22" s="240" t="s">
        <v>134</v>
      </c>
      <c r="TAY22" s="240" t="s">
        <v>134</v>
      </c>
      <c r="TAZ22" s="240" t="s">
        <v>134</v>
      </c>
      <c r="TBA22" s="240" t="s">
        <v>134</v>
      </c>
      <c r="TBB22" s="240" t="s">
        <v>134</v>
      </c>
      <c r="TBC22" s="240" t="s">
        <v>134</v>
      </c>
      <c r="TBD22" s="240" t="s">
        <v>134</v>
      </c>
      <c r="TBE22" s="240" t="s">
        <v>134</v>
      </c>
      <c r="TBF22" s="240" t="s">
        <v>134</v>
      </c>
      <c r="TBG22" s="240" t="s">
        <v>134</v>
      </c>
      <c r="TBH22" s="240" t="s">
        <v>134</v>
      </c>
      <c r="TBI22" s="240" t="s">
        <v>134</v>
      </c>
      <c r="TBJ22" s="240" t="s">
        <v>134</v>
      </c>
      <c r="TBK22" s="240" t="s">
        <v>134</v>
      </c>
      <c r="TBL22" s="240" t="s">
        <v>134</v>
      </c>
      <c r="TBM22" s="240" t="s">
        <v>134</v>
      </c>
      <c r="TBN22" s="240" t="s">
        <v>134</v>
      </c>
      <c r="TBO22" s="240" t="s">
        <v>134</v>
      </c>
      <c r="TBP22" s="240" t="s">
        <v>134</v>
      </c>
      <c r="TBQ22" s="240" t="s">
        <v>134</v>
      </c>
      <c r="TBR22" s="240" t="s">
        <v>134</v>
      </c>
      <c r="TBS22" s="240" t="s">
        <v>134</v>
      </c>
      <c r="TBT22" s="240" t="s">
        <v>134</v>
      </c>
      <c r="TBU22" s="240" t="s">
        <v>134</v>
      </c>
      <c r="TBV22" s="240" t="s">
        <v>134</v>
      </c>
      <c r="TBW22" s="240" t="s">
        <v>134</v>
      </c>
      <c r="TBX22" s="240" t="s">
        <v>134</v>
      </c>
      <c r="TBY22" s="240" t="s">
        <v>134</v>
      </c>
      <c r="TBZ22" s="240" t="s">
        <v>134</v>
      </c>
      <c r="TCA22" s="240" t="s">
        <v>134</v>
      </c>
      <c r="TCB22" s="240" t="s">
        <v>134</v>
      </c>
      <c r="TCC22" s="240" t="s">
        <v>134</v>
      </c>
      <c r="TCD22" s="240" t="s">
        <v>134</v>
      </c>
      <c r="TCE22" s="240" t="s">
        <v>134</v>
      </c>
      <c r="TCF22" s="240" t="s">
        <v>134</v>
      </c>
      <c r="TCG22" s="240" t="s">
        <v>134</v>
      </c>
      <c r="TCH22" s="240" t="s">
        <v>134</v>
      </c>
      <c r="TCI22" s="240" t="s">
        <v>134</v>
      </c>
      <c r="TCJ22" s="240" t="s">
        <v>134</v>
      </c>
      <c r="TCK22" s="240" t="s">
        <v>134</v>
      </c>
      <c r="TCL22" s="240" t="s">
        <v>134</v>
      </c>
      <c r="TCM22" s="240" t="s">
        <v>134</v>
      </c>
      <c r="TCN22" s="240" t="s">
        <v>134</v>
      </c>
      <c r="TCO22" s="240" t="s">
        <v>134</v>
      </c>
      <c r="TCP22" s="240" t="s">
        <v>134</v>
      </c>
      <c r="TCQ22" s="240" t="s">
        <v>134</v>
      </c>
      <c r="TCR22" s="240" t="s">
        <v>134</v>
      </c>
      <c r="TCS22" s="240" t="s">
        <v>134</v>
      </c>
      <c r="TCT22" s="240" t="s">
        <v>134</v>
      </c>
      <c r="TCU22" s="240" t="s">
        <v>134</v>
      </c>
      <c r="TCV22" s="240" t="s">
        <v>134</v>
      </c>
      <c r="TCW22" s="240" t="s">
        <v>134</v>
      </c>
      <c r="TCX22" s="240" t="s">
        <v>134</v>
      </c>
      <c r="TCY22" s="240" t="s">
        <v>134</v>
      </c>
      <c r="TCZ22" s="240" t="s">
        <v>134</v>
      </c>
      <c r="TDA22" s="240" t="s">
        <v>134</v>
      </c>
      <c r="TDB22" s="240" t="s">
        <v>134</v>
      </c>
      <c r="TDC22" s="240" t="s">
        <v>134</v>
      </c>
      <c r="TDD22" s="240" t="s">
        <v>134</v>
      </c>
      <c r="TDE22" s="240" t="s">
        <v>134</v>
      </c>
      <c r="TDF22" s="240" t="s">
        <v>134</v>
      </c>
      <c r="TDG22" s="240" t="s">
        <v>134</v>
      </c>
      <c r="TDH22" s="240" t="s">
        <v>134</v>
      </c>
      <c r="TDI22" s="240" t="s">
        <v>134</v>
      </c>
      <c r="TDJ22" s="240" t="s">
        <v>134</v>
      </c>
      <c r="TDK22" s="240" t="s">
        <v>134</v>
      </c>
      <c r="TDL22" s="240" t="s">
        <v>134</v>
      </c>
      <c r="TDM22" s="240" t="s">
        <v>134</v>
      </c>
      <c r="TDN22" s="240" t="s">
        <v>134</v>
      </c>
      <c r="TDO22" s="240" t="s">
        <v>134</v>
      </c>
      <c r="TDP22" s="240" t="s">
        <v>134</v>
      </c>
      <c r="TDQ22" s="240" t="s">
        <v>134</v>
      </c>
      <c r="TDR22" s="240" t="s">
        <v>134</v>
      </c>
      <c r="TDS22" s="240" t="s">
        <v>134</v>
      </c>
      <c r="TDT22" s="240" t="s">
        <v>134</v>
      </c>
      <c r="TDU22" s="240" t="s">
        <v>134</v>
      </c>
      <c r="TDV22" s="240" t="s">
        <v>134</v>
      </c>
      <c r="TDW22" s="240" t="s">
        <v>134</v>
      </c>
      <c r="TDX22" s="240" t="s">
        <v>134</v>
      </c>
      <c r="TDY22" s="240" t="s">
        <v>134</v>
      </c>
      <c r="TDZ22" s="240" t="s">
        <v>134</v>
      </c>
      <c r="TEA22" s="240" t="s">
        <v>134</v>
      </c>
      <c r="TEB22" s="240" t="s">
        <v>134</v>
      </c>
      <c r="TEC22" s="240" t="s">
        <v>134</v>
      </c>
      <c r="TED22" s="240" t="s">
        <v>134</v>
      </c>
      <c r="TEE22" s="240" t="s">
        <v>134</v>
      </c>
      <c r="TEF22" s="240" t="s">
        <v>134</v>
      </c>
      <c r="TEG22" s="240" t="s">
        <v>134</v>
      </c>
      <c r="TEH22" s="240" t="s">
        <v>134</v>
      </c>
      <c r="TEI22" s="240" t="s">
        <v>134</v>
      </c>
      <c r="TEJ22" s="240" t="s">
        <v>134</v>
      </c>
      <c r="TEK22" s="240" t="s">
        <v>134</v>
      </c>
      <c r="TEL22" s="240" t="s">
        <v>134</v>
      </c>
      <c r="TEM22" s="240" t="s">
        <v>134</v>
      </c>
      <c r="TEN22" s="240" t="s">
        <v>134</v>
      </c>
      <c r="TEO22" s="240" t="s">
        <v>134</v>
      </c>
      <c r="TEP22" s="240" t="s">
        <v>134</v>
      </c>
      <c r="TEQ22" s="240" t="s">
        <v>134</v>
      </c>
      <c r="TER22" s="240" t="s">
        <v>134</v>
      </c>
      <c r="TES22" s="240" t="s">
        <v>134</v>
      </c>
      <c r="TET22" s="240" t="s">
        <v>134</v>
      </c>
      <c r="TEU22" s="240" t="s">
        <v>134</v>
      </c>
      <c r="TEV22" s="240" t="s">
        <v>134</v>
      </c>
      <c r="TEW22" s="240" t="s">
        <v>134</v>
      </c>
      <c r="TEX22" s="240" t="s">
        <v>134</v>
      </c>
      <c r="TEY22" s="240" t="s">
        <v>134</v>
      </c>
      <c r="TEZ22" s="240" t="s">
        <v>134</v>
      </c>
      <c r="TFA22" s="240" t="s">
        <v>134</v>
      </c>
      <c r="TFB22" s="240" t="s">
        <v>134</v>
      </c>
      <c r="TFC22" s="240" t="s">
        <v>134</v>
      </c>
      <c r="TFD22" s="240" t="s">
        <v>134</v>
      </c>
      <c r="TFE22" s="240" t="s">
        <v>134</v>
      </c>
      <c r="TFF22" s="240" t="s">
        <v>134</v>
      </c>
      <c r="TFG22" s="240" t="s">
        <v>134</v>
      </c>
      <c r="TFH22" s="240" t="s">
        <v>134</v>
      </c>
      <c r="TFI22" s="240" t="s">
        <v>134</v>
      </c>
      <c r="TFJ22" s="240" t="s">
        <v>134</v>
      </c>
      <c r="TFK22" s="240" t="s">
        <v>134</v>
      </c>
      <c r="TFL22" s="240" t="s">
        <v>134</v>
      </c>
      <c r="TFM22" s="240" t="s">
        <v>134</v>
      </c>
      <c r="TFN22" s="240" t="s">
        <v>134</v>
      </c>
      <c r="TFO22" s="240" t="s">
        <v>134</v>
      </c>
      <c r="TFP22" s="240" t="s">
        <v>134</v>
      </c>
      <c r="TFQ22" s="240" t="s">
        <v>134</v>
      </c>
      <c r="TFR22" s="240" t="s">
        <v>134</v>
      </c>
      <c r="TFS22" s="240" t="s">
        <v>134</v>
      </c>
      <c r="TFT22" s="240" t="s">
        <v>134</v>
      </c>
      <c r="TFU22" s="240" t="s">
        <v>134</v>
      </c>
      <c r="TFV22" s="240" t="s">
        <v>134</v>
      </c>
      <c r="TFW22" s="240" t="s">
        <v>134</v>
      </c>
      <c r="TFX22" s="240" t="s">
        <v>134</v>
      </c>
      <c r="TFY22" s="240" t="s">
        <v>134</v>
      </c>
      <c r="TFZ22" s="240" t="s">
        <v>134</v>
      </c>
      <c r="TGA22" s="240" t="s">
        <v>134</v>
      </c>
      <c r="TGB22" s="240" t="s">
        <v>134</v>
      </c>
      <c r="TGC22" s="240" t="s">
        <v>134</v>
      </c>
      <c r="TGD22" s="240" t="s">
        <v>134</v>
      </c>
      <c r="TGE22" s="240" t="s">
        <v>134</v>
      </c>
      <c r="TGF22" s="240" t="s">
        <v>134</v>
      </c>
      <c r="TGG22" s="240" t="s">
        <v>134</v>
      </c>
      <c r="TGH22" s="240" t="s">
        <v>134</v>
      </c>
      <c r="TGI22" s="240" t="s">
        <v>134</v>
      </c>
      <c r="TGJ22" s="240" t="s">
        <v>134</v>
      </c>
      <c r="TGK22" s="240" t="s">
        <v>134</v>
      </c>
      <c r="TGL22" s="240" t="s">
        <v>134</v>
      </c>
      <c r="TGM22" s="240" t="s">
        <v>134</v>
      </c>
      <c r="TGN22" s="240" t="s">
        <v>134</v>
      </c>
      <c r="TGO22" s="240" t="s">
        <v>134</v>
      </c>
      <c r="TGP22" s="240" t="s">
        <v>134</v>
      </c>
      <c r="TGQ22" s="240" t="s">
        <v>134</v>
      </c>
      <c r="TGR22" s="240" t="s">
        <v>134</v>
      </c>
      <c r="TGS22" s="240" t="s">
        <v>134</v>
      </c>
      <c r="TGT22" s="240" t="s">
        <v>134</v>
      </c>
      <c r="TGU22" s="240" t="s">
        <v>134</v>
      </c>
      <c r="TGV22" s="240" t="s">
        <v>134</v>
      </c>
      <c r="TGW22" s="240" t="s">
        <v>134</v>
      </c>
      <c r="TGX22" s="240" t="s">
        <v>134</v>
      </c>
      <c r="TGY22" s="240" t="s">
        <v>134</v>
      </c>
      <c r="TGZ22" s="240" t="s">
        <v>134</v>
      </c>
      <c r="THA22" s="240" t="s">
        <v>134</v>
      </c>
      <c r="THB22" s="240" t="s">
        <v>134</v>
      </c>
      <c r="THC22" s="240" t="s">
        <v>134</v>
      </c>
      <c r="THD22" s="240" t="s">
        <v>134</v>
      </c>
      <c r="THE22" s="240" t="s">
        <v>134</v>
      </c>
      <c r="THF22" s="240" t="s">
        <v>134</v>
      </c>
      <c r="THG22" s="240" t="s">
        <v>134</v>
      </c>
      <c r="THH22" s="240" t="s">
        <v>134</v>
      </c>
      <c r="THI22" s="240" t="s">
        <v>134</v>
      </c>
      <c r="THJ22" s="240" t="s">
        <v>134</v>
      </c>
      <c r="THK22" s="240" t="s">
        <v>134</v>
      </c>
      <c r="THL22" s="240" t="s">
        <v>134</v>
      </c>
      <c r="THM22" s="240" t="s">
        <v>134</v>
      </c>
      <c r="THN22" s="240" t="s">
        <v>134</v>
      </c>
      <c r="THO22" s="240" t="s">
        <v>134</v>
      </c>
      <c r="THP22" s="240" t="s">
        <v>134</v>
      </c>
      <c r="THQ22" s="240" t="s">
        <v>134</v>
      </c>
      <c r="THR22" s="240" t="s">
        <v>134</v>
      </c>
      <c r="THS22" s="240" t="s">
        <v>134</v>
      </c>
      <c r="THT22" s="240" t="s">
        <v>134</v>
      </c>
      <c r="THU22" s="240" t="s">
        <v>134</v>
      </c>
      <c r="THV22" s="240" t="s">
        <v>134</v>
      </c>
      <c r="THW22" s="240" t="s">
        <v>134</v>
      </c>
      <c r="THX22" s="240" t="s">
        <v>134</v>
      </c>
      <c r="THY22" s="240" t="s">
        <v>134</v>
      </c>
      <c r="THZ22" s="240" t="s">
        <v>134</v>
      </c>
      <c r="TIA22" s="240" t="s">
        <v>134</v>
      </c>
      <c r="TIB22" s="240" t="s">
        <v>134</v>
      </c>
      <c r="TIC22" s="240" t="s">
        <v>134</v>
      </c>
      <c r="TID22" s="240" t="s">
        <v>134</v>
      </c>
      <c r="TIE22" s="240" t="s">
        <v>134</v>
      </c>
      <c r="TIF22" s="240" t="s">
        <v>134</v>
      </c>
      <c r="TIG22" s="240" t="s">
        <v>134</v>
      </c>
      <c r="TIH22" s="240" t="s">
        <v>134</v>
      </c>
      <c r="TII22" s="240" t="s">
        <v>134</v>
      </c>
      <c r="TIJ22" s="240" t="s">
        <v>134</v>
      </c>
      <c r="TIK22" s="240" t="s">
        <v>134</v>
      </c>
      <c r="TIL22" s="240" t="s">
        <v>134</v>
      </c>
      <c r="TIM22" s="240" t="s">
        <v>134</v>
      </c>
      <c r="TIN22" s="240" t="s">
        <v>134</v>
      </c>
      <c r="TIO22" s="240" t="s">
        <v>134</v>
      </c>
      <c r="TIP22" s="240" t="s">
        <v>134</v>
      </c>
      <c r="TIQ22" s="240" t="s">
        <v>134</v>
      </c>
      <c r="TIR22" s="240" t="s">
        <v>134</v>
      </c>
      <c r="TIS22" s="240" t="s">
        <v>134</v>
      </c>
      <c r="TIT22" s="240" t="s">
        <v>134</v>
      </c>
      <c r="TIU22" s="240" t="s">
        <v>134</v>
      </c>
      <c r="TIV22" s="240" t="s">
        <v>134</v>
      </c>
      <c r="TIW22" s="240" t="s">
        <v>134</v>
      </c>
      <c r="TIX22" s="240" t="s">
        <v>134</v>
      </c>
      <c r="TIY22" s="240" t="s">
        <v>134</v>
      </c>
      <c r="TIZ22" s="240" t="s">
        <v>134</v>
      </c>
      <c r="TJA22" s="240" t="s">
        <v>134</v>
      </c>
      <c r="TJB22" s="240" t="s">
        <v>134</v>
      </c>
      <c r="TJC22" s="240" t="s">
        <v>134</v>
      </c>
      <c r="TJD22" s="240" t="s">
        <v>134</v>
      </c>
      <c r="TJE22" s="240" t="s">
        <v>134</v>
      </c>
      <c r="TJF22" s="240" t="s">
        <v>134</v>
      </c>
      <c r="TJG22" s="240" t="s">
        <v>134</v>
      </c>
      <c r="TJH22" s="240" t="s">
        <v>134</v>
      </c>
      <c r="TJI22" s="240" t="s">
        <v>134</v>
      </c>
      <c r="TJJ22" s="240" t="s">
        <v>134</v>
      </c>
      <c r="TJK22" s="240" t="s">
        <v>134</v>
      </c>
      <c r="TJL22" s="240" t="s">
        <v>134</v>
      </c>
      <c r="TJM22" s="240" t="s">
        <v>134</v>
      </c>
      <c r="TJN22" s="240" t="s">
        <v>134</v>
      </c>
      <c r="TJO22" s="240" t="s">
        <v>134</v>
      </c>
      <c r="TJP22" s="240" t="s">
        <v>134</v>
      </c>
      <c r="TJQ22" s="240" t="s">
        <v>134</v>
      </c>
      <c r="TJR22" s="240" t="s">
        <v>134</v>
      </c>
      <c r="TJS22" s="240" t="s">
        <v>134</v>
      </c>
      <c r="TJT22" s="240" t="s">
        <v>134</v>
      </c>
      <c r="TJU22" s="240" t="s">
        <v>134</v>
      </c>
      <c r="TJV22" s="240" t="s">
        <v>134</v>
      </c>
      <c r="TJW22" s="240" t="s">
        <v>134</v>
      </c>
      <c r="TJX22" s="240" t="s">
        <v>134</v>
      </c>
      <c r="TJY22" s="240" t="s">
        <v>134</v>
      </c>
      <c r="TJZ22" s="240" t="s">
        <v>134</v>
      </c>
      <c r="TKA22" s="240" t="s">
        <v>134</v>
      </c>
      <c r="TKB22" s="240" t="s">
        <v>134</v>
      </c>
      <c r="TKC22" s="240" t="s">
        <v>134</v>
      </c>
      <c r="TKD22" s="240" t="s">
        <v>134</v>
      </c>
      <c r="TKE22" s="240" t="s">
        <v>134</v>
      </c>
      <c r="TKF22" s="240" t="s">
        <v>134</v>
      </c>
      <c r="TKG22" s="240" t="s">
        <v>134</v>
      </c>
      <c r="TKH22" s="240" t="s">
        <v>134</v>
      </c>
      <c r="TKI22" s="240" t="s">
        <v>134</v>
      </c>
      <c r="TKJ22" s="240" t="s">
        <v>134</v>
      </c>
      <c r="TKK22" s="240" t="s">
        <v>134</v>
      </c>
      <c r="TKL22" s="240" t="s">
        <v>134</v>
      </c>
      <c r="TKM22" s="240" t="s">
        <v>134</v>
      </c>
      <c r="TKN22" s="240" t="s">
        <v>134</v>
      </c>
      <c r="TKO22" s="240" t="s">
        <v>134</v>
      </c>
      <c r="TKP22" s="240" t="s">
        <v>134</v>
      </c>
      <c r="TKQ22" s="240" t="s">
        <v>134</v>
      </c>
      <c r="TKR22" s="240" t="s">
        <v>134</v>
      </c>
      <c r="TKS22" s="240" t="s">
        <v>134</v>
      </c>
      <c r="TKT22" s="240" t="s">
        <v>134</v>
      </c>
      <c r="TKU22" s="240" t="s">
        <v>134</v>
      </c>
      <c r="TKV22" s="240" t="s">
        <v>134</v>
      </c>
      <c r="TKW22" s="240" t="s">
        <v>134</v>
      </c>
      <c r="TKX22" s="240" t="s">
        <v>134</v>
      </c>
      <c r="TKY22" s="240" t="s">
        <v>134</v>
      </c>
      <c r="TKZ22" s="240" t="s">
        <v>134</v>
      </c>
      <c r="TLA22" s="240" t="s">
        <v>134</v>
      </c>
      <c r="TLB22" s="240" t="s">
        <v>134</v>
      </c>
      <c r="TLC22" s="240" t="s">
        <v>134</v>
      </c>
      <c r="TLD22" s="240" t="s">
        <v>134</v>
      </c>
      <c r="TLE22" s="240" t="s">
        <v>134</v>
      </c>
      <c r="TLF22" s="240" t="s">
        <v>134</v>
      </c>
      <c r="TLG22" s="240" t="s">
        <v>134</v>
      </c>
      <c r="TLH22" s="240" t="s">
        <v>134</v>
      </c>
      <c r="TLI22" s="240" t="s">
        <v>134</v>
      </c>
      <c r="TLJ22" s="240" t="s">
        <v>134</v>
      </c>
      <c r="TLK22" s="240" t="s">
        <v>134</v>
      </c>
      <c r="TLL22" s="240" t="s">
        <v>134</v>
      </c>
      <c r="TLM22" s="240" t="s">
        <v>134</v>
      </c>
      <c r="TLN22" s="240" t="s">
        <v>134</v>
      </c>
      <c r="TLO22" s="240" t="s">
        <v>134</v>
      </c>
      <c r="TLP22" s="240" t="s">
        <v>134</v>
      </c>
      <c r="TLQ22" s="240" t="s">
        <v>134</v>
      </c>
      <c r="TLR22" s="240" t="s">
        <v>134</v>
      </c>
      <c r="TLS22" s="240" t="s">
        <v>134</v>
      </c>
      <c r="TLT22" s="240" t="s">
        <v>134</v>
      </c>
      <c r="TLU22" s="240" t="s">
        <v>134</v>
      </c>
      <c r="TLV22" s="240" t="s">
        <v>134</v>
      </c>
      <c r="TLW22" s="240" t="s">
        <v>134</v>
      </c>
      <c r="TLX22" s="240" t="s">
        <v>134</v>
      </c>
      <c r="TLY22" s="240" t="s">
        <v>134</v>
      </c>
      <c r="TLZ22" s="240" t="s">
        <v>134</v>
      </c>
      <c r="TMA22" s="240" t="s">
        <v>134</v>
      </c>
      <c r="TMB22" s="240" t="s">
        <v>134</v>
      </c>
      <c r="TMC22" s="240" t="s">
        <v>134</v>
      </c>
      <c r="TMD22" s="240" t="s">
        <v>134</v>
      </c>
      <c r="TME22" s="240" t="s">
        <v>134</v>
      </c>
      <c r="TMF22" s="240" t="s">
        <v>134</v>
      </c>
      <c r="TMG22" s="240" t="s">
        <v>134</v>
      </c>
      <c r="TMH22" s="240" t="s">
        <v>134</v>
      </c>
      <c r="TMI22" s="240" t="s">
        <v>134</v>
      </c>
      <c r="TMJ22" s="240" t="s">
        <v>134</v>
      </c>
      <c r="TMK22" s="240" t="s">
        <v>134</v>
      </c>
      <c r="TML22" s="240" t="s">
        <v>134</v>
      </c>
      <c r="TMM22" s="240" t="s">
        <v>134</v>
      </c>
      <c r="TMN22" s="240" t="s">
        <v>134</v>
      </c>
      <c r="TMO22" s="240" t="s">
        <v>134</v>
      </c>
      <c r="TMP22" s="240" t="s">
        <v>134</v>
      </c>
      <c r="TMQ22" s="240" t="s">
        <v>134</v>
      </c>
      <c r="TMR22" s="240" t="s">
        <v>134</v>
      </c>
      <c r="TMS22" s="240" t="s">
        <v>134</v>
      </c>
      <c r="TMT22" s="240" t="s">
        <v>134</v>
      </c>
      <c r="TMU22" s="240" t="s">
        <v>134</v>
      </c>
      <c r="TMV22" s="240" t="s">
        <v>134</v>
      </c>
      <c r="TMW22" s="240" t="s">
        <v>134</v>
      </c>
      <c r="TMX22" s="240" t="s">
        <v>134</v>
      </c>
      <c r="TMY22" s="240" t="s">
        <v>134</v>
      </c>
      <c r="TMZ22" s="240" t="s">
        <v>134</v>
      </c>
      <c r="TNA22" s="240" t="s">
        <v>134</v>
      </c>
      <c r="TNB22" s="240" t="s">
        <v>134</v>
      </c>
      <c r="TNC22" s="240" t="s">
        <v>134</v>
      </c>
      <c r="TND22" s="240" t="s">
        <v>134</v>
      </c>
      <c r="TNE22" s="240" t="s">
        <v>134</v>
      </c>
      <c r="TNF22" s="240" t="s">
        <v>134</v>
      </c>
      <c r="TNG22" s="240" t="s">
        <v>134</v>
      </c>
      <c r="TNH22" s="240" t="s">
        <v>134</v>
      </c>
      <c r="TNI22" s="240" t="s">
        <v>134</v>
      </c>
      <c r="TNJ22" s="240" t="s">
        <v>134</v>
      </c>
      <c r="TNK22" s="240" t="s">
        <v>134</v>
      </c>
      <c r="TNL22" s="240" t="s">
        <v>134</v>
      </c>
      <c r="TNM22" s="240" t="s">
        <v>134</v>
      </c>
      <c r="TNN22" s="240" t="s">
        <v>134</v>
      </c>
      <c r="TNO22" s="240" t="s">
        <v>134</v>
      </c>
      <c r="TNP22" s="240" t="s">
        <v>134</v>
      </c>
      <c r="TNQ22" s="240" t="s">
        <v>134</v>
      </c>
      <c r="TNR22" s="240" t="s">
        <v>134</v>
      </c>
      <c r="TNS22" s="240" t="s">
        <v>134</v>
      </c>
      <c r="TNT22" s="240" t="s">
        <v>134</v>
      </c>
      <c r="TNU22" s="240" t="s">
        <v>134</v>
      </c>
      <c r="TNV22" s="240" t="s">
        <v>134</v>
      </c>
      <c r="TNW22" s="240" t="s">
        <v>134</v>
      </c>
      <c r="TNX22" s="240" t="s">
        <v>134</v>
      </c>
      <c r="TNY22" s="240" t="s">
        <v>134</v>
      </c>
      <c r="TNZ22" s="240" t="s">
        <v>134</v>
      </c>
      <c r="TOA22" s="240" t="s">
        <v>134</v>
      </c>
      <c r="TOB22" s="240" t="s">
        <v>134</v>
      </c>
      <c r="TOC22" s="240" t="s">
        <v>134</v>
      </c>
      <c r="TOD22" s="240" t="s">
        <v>134</v>
      </c>
      <c r="TOE22" s="240" t="s">
        <v>134</v>
      </c>
      <c r="TOF22" s="240" t="s">
        <v>134</v>
      </c>
      <c r="TOG22" s="240" t="s">
        <v>134</v>
      </c>
      <c r="TOH22" s="240" t="s">
        <v>134</v>
      </c>
      <c r="TOI22" s="240" t="s">
        <v>134</v>
      </c>
      <c r="TOJ22" s="240" t="s">
        <v>134</v>
      </c>
      <c r="TOK22" s="240" t="s">
        <v>134</v>
      </c>
      <c r="TOL22" s="240" t="s">
        <v>134</v>
      </c>
      <c r="TOM22" s="240" t="s">
        <v>134</v>
      </c>
      <c r="TON22" s="240" t="s">
        <v>134</v>
      </c>
      <c r="TOO22" s="240" t="s">
        <v>134</v>
      </c>
      <c r="TOP22" s="240" t="s">
        <v>134</v>
      </c>
      <c r="TOQ22" s="240" t="s">
        <v>134</v>
      </c>
      <c r="TOR22" s="240" t="s">
        <v>134</v>
      </c>
      <c r="TOS22" s="240" t="s">
        <v>134</v>
      </c>
      <c r="TOT22" s="240" t="s">
        <v>134</v>
      </c>
      <c r="TOU22" s="240" t="s">
        <v>134</v>
      </c>
      <c r="TOV22" s="240" t="s">
        <v>134</v>
      </c>
      <c r="TOW22" s="240" t="s">
        <v>134</v>
      </c>
      <c r="TOX22" s="240" t="s">
        <v>134</v>
      </c>
      <c r="TOY22" s="240" t="s">
        <v>134</v>
      </c>
      <c r="TOZ22" s="240" t="s">
        <v>134</v>
      </c>
      <c r="TPA22" s="240" t="s">
        <v>134</v>
      </c>
      <c r="TPB22" s="240" t="s">
        <v>134</v>
      </c>
      <c r="TPC22" s="240" t="s">
        <v>134</v>
      </c>
      <c r="TPD22" s="240" t="s">
        <v>134</v>
      </c>
      <c r="TPE22" s="240" t="s">
        <v>134</v>
      </c>
      <c r="TPF22" s="240" t="s">
        <v>134</v>
      </c>
      <c r="TPG22" s="240" t="s">
        <v>134</v>
      </c>
      <c r="TPH22" s="240" t="s">
        <v>134</v>
      </c>
      <c r="TPI22" s="240" t="s">
        <v>134</v>
      </c>
      <c r="TPJ22" s="240" t="s">
        <v>134</v>
      </c>
      <c r="TPK22" s="240" t="s">
        <v>134</v>
      </c>
      <c r="TPL22" s="240" t="s">
        <v>134</v>
      </c>
      <c r="TPM22" s="240" t="s">
        <v>134</v>
      </c>
      <c r="TPN22" s="240" t="s">
        <v>134</v>
      </c>
      <c r="TPO22" s="240" t="s">
        <v>134</v>
      </c>
      <c r="TPP22" s="240" t="s">
        <v>134</v>
      </c>
      <c r="TPQ22" s="240" t="s">
        <v>134</v>
      </c>
      <c r="TPR22" s="240" t="s">
        <v>134</v>
      </c>
      <c r="TPS22" s="240" t="s">
        <v>134</v>
      </c>
      <c r="TPT22" s="240" t="s">
        <v>134</v>
      </c>
      <c r="TPU22" s="240" t="s">
        <v>134</v>
      </c>
      <c r="TPV22" s="240" t="s">
        <v>134</v>
      </c>
      <c r="TPW22" s="240" t="s">
        <v>134</v>
      </c>
      <c r="TPX22" s="240" t="s">
        <v>134</v>
      </c>
      <c r="TPY22" s="240" t="s">
        <v>134</v>
      </c>
      <c r="TPZ22" s="240" t="s">
        <v>134</v>
      </c>
      <c r="TQA22" s="240" t="s">
        <v>134</v>
      </c>
      <c r="TQB22" s="240" t="s">
        <v>134</v>
      </c>
      <c r="TQC22" s="240" t="s">
        <v>134</v>
      </c>
      <c r="TQD22" s="240" t="s">
        <v>134</v>
      </c>
      <c r="TQE22" s="240" t="s">
        <v>134</v>
      </c>
      <c r="TQF22" s="240" t="s">
        <v>134</v>
      </c>
      <c r="TQG22" s="240" t="s">
        <v>134</v>
      </c>
      <c r="TQH22" s="240" t="s">
        <v>134</v>
      </c>
      <c r="TQI22" s="240" t="s">
        <v>134</v>
      </c>
      <c r="TQJ22" s="240" t="s">
        <v>134</v>
      </c>
      <c r="TQK22" s="240" t="s">
        <v>134</v>
      </c>
      <c r="TQL22" s="240" t="s">
        <v>134</v>
      </c>
      <c r="TQM22" s="240" t="s">
        <v>134</v>
      </c>
      <c r="TQN22" s="240" t="s">
        <v>134</v>
      </c>
      <c r="TQO22" s="240" t="s">
        <v>134</v>
      </c>
      <c r="TQP22" s="240" t="s">
        <v>134</v>
      </c>
      <c r="TQQ22" s="240" t="s">
        <v>134</v>
      </c>
      <c r="TQR22" s="240" t="s">
        <v>134</v>
      </c>
      <c r="TQS22" s="240" t="s">
        <v>134</v>
      </c>
      <c r="TQT22" s="240" t="s">
        <v>134</v>
      </c>
      <c r="TQU22" s="240" t="s">
        <v>134</v>
      </c>
      <c r="TQV22" s="240" t="s">
        <v>134</v>
      </c>
      <c r="TQW22" s="240" t="s">
        <v>134</v>
      </c>
      <c r="TQX22" s="240" t="s">
        <v>134</v>
      </c>
      <c r="TQY22" s="240" t="s">
        <v>134</v>
      </c>
      <c r="TQZ22" s="240" t="s">
        <v>134</v>
      </c>
      <c r="TRA22" s="240" t="s">
        <v>134</v>
      </c>
      <c r="TRB22" s="240" t="s">
        <v>134</v>
      </c>
      <c r="TRC22" s="240" t="s">
        <v>134</v>
      </c>
      <c r="TRD22" s="240" t="s">
        <v>134</v>
      </c>
      <c r="TRE22" s="240" t="s">
        <v>134</v>
      </c>
      <c r="TRF22" s="240" t="s">
        <v>134</v>
      </c>
      <c r="TRG22" s="240" t="s">
        <v>134</v>
      </c>
      <c r="TRH22" s="240" t="s">
        <v>134</v>
      </c>
      <c r="TRI22" s="240" t="s">
        <v>134</v>
      </c>
      <c r="TRJ22" s="240" t="s">
        <v>134</v>
      </c>
      <c r="TRK22" s="240" t="s">
        <v>134</v>
      </c>
      <c r="TRL22" s="240" t="s">
        <v>134</v>
      </c>
      <c r="TRM22" s="240" t="s">
        <v>134</v>
      </c>
      <c r="TRN22" s="240" t="s">
        <v>134</v>
      </c>
      <c r="TRO22" s="240" t="s">
        <v>134</v>
      </c>
      <c r="TRP22" s="240" t="s">
        <v>134</v>
      </c>
      <c r="TRQ22" s="240" t="s">
        <v>134</v>
      </c>
      <c r="TRR22" s="240" t="s">
        <v>134</v>
      </c>
      <c r="TRS22" s="240" t="s">
        <v>134</v>
      </c>
      <c r="TRT22" s="240" t="s">
        <v>134</v>
      </c>
      <c r="TRU22" s="240" t="s">
        <v>134</v>
      </c>
      <c r="TRV22" s="240" t="s">
        <v>134</v>
      </c>
      <c r="TRW22" s="240" t="s">
        <v>134</v>
      </c>
      <c r="TRX22" s="240" t="s">
        <v>134</v>
      </c>
      <c r="TRY22" s="240" t="s">
        <v>134</v>
      </c>
      <c r="TRZ22" s="240" t="s">
        <v>134</v>
      </c>
      <c r="TSA22" s="240" t="s">
        <v>134</v>
      </c>
      <c r="TSB22" s="240" t="s">
        <v>134</v>
      </c>
      <c r="TSC22" s="240" t="s">
        <v>134</v>
      </c>
      <c r="TSD22" s="240" t="s">
        <v>134</v>
      </c>
      <c r="TSE22" s="240" t="s">
        <v>134</v>
      </c>
      <c r="TSF22" s="240" t="s">
        <v>134</v>
      </c>
      <c r="TSG22" s="240" t="s">
        <v>134</v>
      </c>
      <c r="TSH22" s="240" t="s">
        <v>134</v>
      </c>
      <c r="TSI22" s="240" t="s">
        <v>134</v>
      </c>
      <c r="TSJ22" s="240" t="s">
        <v>134</v>
      </c>
      <c r="TSK22" s="240" t="s">
        <v>134</v>
      </c>
      <c r="TSL22" s="240" t="s">
        <v>134</v>
      </c>
      <c r="TSM22" s="240" t="s">
        <v>134</v>
      </c>
      <c r="TSN22" s="240" t="s">
        <v>134</v>
      </c>
      <c r="TSO22" s="240" t="s">
        <v>134</v>
      </c>
      <c r="TSP22" s="240" t="s">
        <v>134</v>
      </c>
      <c r="TSQ22" s="240" t="s">
        <v>134</v>
      </c>
      <c r="TSR22" s="240" t="s">
        <v>134</v>
      </c>
      <c r="TSS22" s="240" t="s">
        <v>134</v>
      </c>
      <c r="TST22" s="240" t="s">
        <v>134</v>
      </c>
      <c r="TSU22" s="240" t="s">
        <v>134</v>
      </c>
      <c r="TSV22" s="240" t="s">
        <v>134</v>
      </c>
      <c r="TSW22" s="240" t="s">
        <v>134</v>
      </c>
      <c r="TSX22" s="240" t="s">
        <v>134</v>
      </c>
      <c r="TSY22" s="240" t="s">
        <v>134</v>
      </c>
      <c r="TSZ22" s="240" t="s">
        <v>134</v>
      </c>
      <c r="TTA22" s="240" t="s">
        <v>134</v>
      </c>
      <c r="TTB22" s="240" t="s">
        <v>134</v>
      </c>
      <c r="TTC22" s="240" t="s">
        <v>134</v>
      </c>
      <c r="TTD22" s="240" t="s">
        <v>134</v>
      </c>
      <c r="TTE22" s="240" t="s">
        <v>134</v>
      </c>
      <c r="TTF22" s="240" t="s">
        <v>134</v>
      </c>
      <c r="TTG22" s="240" t="s">
        <v>134</v>
      </c>
      <c r="TTH22" s="240" t="s">
        <v>134</v>
      </c>
      <c r="TTI22" s="240" t="s">
        <v>134</v>
      </c>
      <c r="TTJ22" s="240" t="s">
        <v>134</v>
      </c>
      <c r="TTK22" s="240" t="s">
        <v>134</v>
      </c>
      <c r="TTL22" s="240" t="s">
        <v>134</v>
      </c>
      <c r="TTM22" s="240" t="s">
        <v>134</v>
      </c>
      <c r="TTN22" s="240" t="s">
        <v>134</v>
      </c>
      <c r="TTO22" s="240" t="s">
        <v>134</v>
      </c>
      <c r="TTP22" s="240" t="s">
        <v>134</v>
      </c>
      <c r="TTQ22" s="240" t="s">
        <v>134</v>
      </c>
      <c r="TTR22" s="240" t="s">
        <v>134</v>
      </c>
      <c r="TTS22" s="240" t="s">
        <v>134</v>
      </c>
      <c r="TTT22" s="240" t="s">
        <v>134</v>
      </c>
      <c r="TTU22" s="240" t="s">
        <v>134</v>
      </c>
      <c r="TTV22" s="240" t="s">
        <v>134</v>
      </c>
      <c r="TTW22" s="240" t="s">
        <v>134</v>
      </c>
      <c r="TTX22" s="240" t="s">
        <v>134</v>
      </c>
      <c r="TTY22" s="240" t="s">
        <v>134</v>
      </c>
      <c r="TTZ22" s="240" t="s">
        <v>134</v>
      </c>
      <c r="TUA22" s="240" t="s">
        <v>134</v>
      </c>
      <c r="TUB22" s="240" t="s">
        <v>134</v>
      </c>
      <c r="TUC22" s="240" t="s">
        <v>134</v>
      </c>
      <c r="TUD22" s="240" t="s">
        <v>134</v>
      </c>
      <c r="TUE22" s="240" t="s">
        <v>134</v>
      </c>
      <c r="TUF22" s="240" t="s">
        <v>134</v>
      </c>
      <c r="TUG22" s="240" t="s">
        <v>134</v>
      </c>
      <c r="TUH22" s="240" t="s">
        <v>134</v>
      </c>
      <c r="TUI22" s="240" t="s">
        <v>134</v>
      </c>
      <c r="TUJ22" s="240" t="s">
        <v>134</v>
      </c>
      <c r="TUK22" s="240" t="s">
        <v>134</v>
      </c>
      <c r="TUL22" s="240" t="s">
        <v>134</v>
      </c>
      <c r="TUM22" s="240" t="s">
        <v>134</v>
      </c>
      <c r="TUN22" s="240" t="s">
        <v>134</v>
      </c>
      <c r="TUO22" s="240" t="s">
        <v>134</v>
      </c>
      <c r="TUP22" s="240" t="s">
        <v>134</v>
      </c>
      <c r="TUQ22" s="240" t="s">
        <v>134</v>
      </c>
      <c r="TUR22" s="240" t="s">
        <v>134</v>
      </c>
      <c r="TUS22" s="240" t="s">
        <v>134</v>
      </c>
      <c r="TUT22" s="240" t="s">
        <v>134</v>
      </c>
      <c r="TUU22" s="240" t="s">
        <v>134</v>
      </c>
      <c r="TUV22" s="240" t="s">
        <v>134</v>
      </c>
      <c r="TUW22" s="240" t="s">
        <v>134</v>
      </c>
      <c r="TUX22" s="240" t="s">
        <v>134</v>
      </c>
      <c r="TUY22" s="240" t="s">
        <v>134</v>
      </c>
      <c r="TUZ22" s="240" t="s">
        <v>134</v>
      </c>
      <c r="TVA22" s="240" t="s">
        <v>134</v>
      </c>
      <c r="TVB22" s="240" t="s">
        <v>134</v>
      </c>
      <c r="TVC22" s="240" t="s">
        <v>134</v>
      </c>
      <c r="TVD22" s="240" t="s">
        <v>134</v>
      </c>
      <c r="TVE22" s="240" t="s">
        <v>134</v>
      </c>
      <c r="TVF22" s="240" t="s">
        <v>134</v>
      </c>
      <c r="TVG22" s="240" t="s">
        <v>134</v>
      </c>
      <c r="TVH22" s="240" t="s">
        <v>134</v>
      </c>
      <c r="TVI22" s="240" t="s">
        <v>134</v>
      </c>
      <c r="TVJ22" s="240" t="s">
        <v>134</v>
      </c>
      <c r="TVK22" s="240" t="s">
        <v>134</v>
      </c>
      <c r="TVL22" s="240" t="s">
        <v>134</v>
      </c>
      <c r="TVM22" s="240" t="s">
        <v>134</v>
      </c>
      <c r="TVN22" s="240" t="s">
        <v>134</v>
      </c>
      <c r="TVO22" s="240" t="s">
        <v>134</v>
      </c>
      <c r="TVP22" s="240" t="s">
        <v>134</v>
      </c>
      <c r="TVQ22" s="240" t="s">
        <v>134</v>
      </c>
      <c r="TVR22" s="240" t="s">
        <v>134</v>
      </c>
      <c r="TVS22" s="240" t="s">
        <v>134</v>
      </c>
      <c r="TVT22" s="240" t="s">
        <v>134</v>
      </c>
      <c r="TVU22" s="240" t="s">
        <v>134</v>
      </c>
      <c r="TVV22" s="240" t="s">
        <v>134</v>
      </c>
      <c r="TVW22" s="240" t="s">
        <v>134</v>
      </c>
      <c r="TVX22" s="240" t="s">
        <v>134</v>
      </c>
      <c r="TVY22" s="240" t="s">
        <v>134</v>
      </c>
      <c r="TVZ22" s="240" t="s">
        <v>134</v>
      </c>
      <c r="TWA22" s="240" t="s">
        <v>134</v>
      </c>
      <c r="TWB22" s="240" t="s">
        <v>134</v>
      </c>
      <c r="TWC22" s="240" t="s">
        <v>134</v>
      </c>
      <c r="TWD22" s="240" t="s">
        <v>134</v>
      </c>
      <c r="TWE22" s="240" t="s">
        <v>134</v>
      </c>
      <c r="TWF22" s="240" t="s">
        <v>134</v>
      </c>
      <c r="TWG22" s="240" t="s">
        <v>134</v>
      </c>
      <c r="TWH22" s="240" t="s">
        <v>134</v>
      </c>
      <c r="TWI22" s="240" t="s">
        <v>134</v>
      </c>
      <c r="TWJ22" s="240" t="s">
        <v>134</v>
      </c>
      <c r="TWK22" s="240" t="s">
        <v>134</v>
      </c>
      <c r="TWL22" s="240" t="s">
        <v>134</v>
      </c>
      <c r="TWM22" s="240" t="s">
        <v>134</v>
      </c>
      <c r="TWN22" s="240" t="s">
        <v>134</v>
      </c>
      <c r="TWO22" s="240" t="s">
        <v>134</v>
      </c>
      <c r="TWP22" s="240" t="s">
        <v>134</v>
      </c>
      <c r="TWQ22" s="240" t="s">
        <v>134</v>
      </c>
      <c r="TWR22" s="240" t="s">
        <v>134</v>
      </c>
      <c r="TWS22" s="240" t="s">
        <v>134</v>
      </c>
      <c r="TWT22" s="240" t="s">
        <v>134</v>
      </c>
      <c r="TWU22" s="240" t="s">
        <v>134</v>
      </c>
      <c r="TWV22" s="240" t="s">
        <v>134</v>
      </c>
      <c r="TWW22" s="240" t="s">
        <v>134</v>
      </c>
      <c r="TWX22" s="240" t="s">
        <v>134</v>
      </c>
      <c r="TWY22" s="240" t="s">
        <v>134</v>
      </c>
      <c r="TWZ22" s="240" t="s">
        <v>134</v>
      </c>
      <c r="TXA22" s="240" t="s">
        <v>134</v>
      </c>
      <c r="TXB22" s="240" t="s">
        <v>134</v>
      </c>
      <c r="TXC22" s="240" t="s">
        <v>134</v>
      </c>
      <c r="TXD22" s="240" t="s">
        <v>134</v>
      </c>
      <c r="TXE22" s="240" t="s">
        <v>134</v>
      </c>
      <c r="TXF22" s="240" t="s">
        <v>134</v>
      </c>
      <c r="TXG22" s="240" t="s">
        <v>134</v>
      </c>
      <c r="TXH22" s="240" t="s">
        <v>134</v>
      </c>
      <c r="TXI22" s="240" t="s">
        <v>134</v>
      </c>
      <c r="TXJ22" s="240" t="s">
        <v>134</v>
      </c>
      <c r="TXK22" s="240" t="s">
        <v>134</v>
      </c>
      <c r="TXL22" s="240" t="s">
        <v>134</v>
      </c>
      <c r="TXM22" s="240" t="s">
        <v>134</v>
      </c>
      <c r="TXN22" s="240" t="s">
        <v>134</v>
      </c>
      <c r="TXO22" s="240" t="s">
        <v>134</v>
      </c>
      <c r="TXP22" s="240" t="s">
        <v>134</v>
      </c>
      <c r="TXQ22" s="240" t="s">
        <v>134</v>
      </c>
      <c r="TXR22" s="240" t="s">
        <v>134</v>
      </c>
      <c r="TXS22" s="240" t="s">
        <v>134</v>
      </c>
      <c r="TXT22" s="240" t="s">
        <v>134</v>
      </c>
      <c r="TXU22" s="240" t="s">
        <v>134</v>
      </c>
      <c r="TXV22" s="240" t="s">
        <v>134</v>
      </c>
      <c r="TXW22" s="240" t="s">
        <v>134</v>
      </c>
      <c r="TXX22" s="240" t="s">
        <v>134</v>
      </c>
      <c r="TXY22" s="240" t="s">
        <v>134</v>
      </c>
      <c r="TXZ22" s="240" t="s">
        <v>134</v>
      </c>
      <c r="TYA22" s="240" t="s">
        <v>134</v>
      </c>
      <c r="TYB22" s="240" t="s">
        <v>134</v>
      </c>
      <c r="TYC22" s="240" t="s">
        <v>134</v>
      </c>
      <c r="TYD22" s="240" t="s">
        <v>134</v>
      </c>
      <c r="TYE22" s="240" t="s">
        <v>134</v>
      </c>
      <c r="TYF22" s="240" t="s">
        <v>134</v>
      </c>
      <c r="TYG22" s="240" t="s">
        <v>134</v>
      </c>
      <c r="TYH22" s="240" t="s">
        <v>134</v>
      </c>
      <c r="TYI22" s="240" t="s">
        <v>134</v>
      </c>
      <c r="TYJ22" s="240" t="s">
        <v>134</v>
      </c>
      <c r="TYK22" s="240" t="s">
        <v>134</v>
      </c>
      <c r="TYL22" s="240" t="s">
        <v>134</v>
      </c>
      <c r="TYM22" s="240" t="s">
        <v>134</v>
      </c>
      <c r="TYN22" s="240" t="s">
        <v>134</v>
      </c>
      <c r="TYO22" s="240" t="s">
        <v>134</v>
      </c>
      <c r="TYP22" s="240" t="s">
        <v>134</v>
      </c>
      <c r="TYQ22" s="240" t="s">
        <v>134</v>
      </c>
      <c r="TYR22" s="240" t="s">
        <v>134</v>
      </c>
      <c r="TYS22" s="240" t="s">
        <v>134</v>
      </c>
      <c r="TYT22" s="240" t="s">
        <v>134</v>
      </c>
      <c r="TYU22" s="240" t="s">
        <v>134</v>
      </c>
      <c r="TYV22" s="240" t="s">
        <v>134</v>
      </c>
      <c r="TYW22" s="240" t="s">
        <v>134</v>
      </c>
      <c r="TYX22" s="240" t="s">
        <v>134</v>
      </c>
      <c r="TYY22" s="240" t="s">
        <v>134</v>
      </c>
      <c r="TYZ22" s="240" t="s">
        <v>134</v>
      </c>
      <c r="TZA22" s="240" t="s">
        <v>134</v>
      </c>
      <c r="TZB22" s="240" t="s">
        <v>134</v>
      </c>
      <c r="TZC22" s="240" t="s">
        <v>134</v>
      </c>
      <c r="TZD22" s="240" t="s">
        <v>134</v>
      </c>
      <c r="TZE22" s="240" t="s">
        <v>134</v>
      </c>
      <c r="TZF22" s="240" t="s">
        <v>134</v>
      </c>
      <c r="TZG22" s="240" t="s">
        <v>134</v>
      </c>
      <c r="TZH22" s="240" t="s">
        <v>134</v>
      </c>
      <c r="TZI22" s="240" t="s">
        <v>134</v>
      </c>
      <c r="TZJ22" s="240" t="s">
        <v>134</v>
      </c>
      <c r="TZK22" s="240" t="s">
        <v>134</v>
      </c>
      <c r="TZL22" s="240" t="s">
        <v>134</v>
      </c>
      <c r="TZM22" s="240" t="s">
        <v>134</v>
      </c>
      <c r="TZN22" s="240" t="s">
        <v>134</v>
      </c>
      <c r="TZO22" s="240" t="s">
        <v>134</v>
      </c>
      <c r="TZP22" s="240" t="s">
        <v>134</v>
      </c>
      <c r="TZQ22" s="240" t="s">
        <v>134</v>
      </c>
      <c r="TZR22" s="240" t="s">
        <v>134</v>
      </c>
      <c r="TZS22" s="240" t="s">
        <v>134</v>
      </c>
      <c r="TZT22" s="240" t="s">
        <v>134</v>
      </c>
      <c r="TZU22" s="240" t="s">
        <v>134</v>
      </c>
      <c r="TZV22" s="240" t="s">
        <v>134</v>
      </c>
      <c r="TZW22" s="240" t="s">
        <v>134</v>
      </c>
      <c r="TZX22" s="240" t="s">
        <v>134</v>
      </c>
      <c r="TZY22" s="240" t="s">
        <v>134</v>
      </c>
      <c r="TZZ22" s="240" t="s">
        <v>134</v>
      </c>
      <c r="UAA22" s="240" t="s">
        <v>134</v>
      </c>
      <c r="UAB22" s="240" t="s">
        <v>134</v>
      </c>
      <c r="UAC22" s="240" t="s">
        <v>134</v>
      </c>
      <c r="UAD22" s="240" t="s">
        <v>134</v>
      </c>
      <c r="UAE22" s="240" t="s">
        <v>134</v>
      </c>
      <c r="UAF22" s="240" t="s">
        <v>134</v>
      </c>
      <c r="UAG22" s="240" t="s">
        <v>134</v>
      </c>
      <c r="UAH22" s="240" t="s">
        <v>134</v>
      </c>
      <c r="UAI22" s="240" t="s">
        <v>134</v>
      </c>
      <c r="UAJ22" s="240" t="s">
        <v>134</v>
      </c>
      <c r="UAK22" s="240" t="s">
        <v>134</v>
      </c>
      <c r="UAL22" s="240" t="s">
        <v>134</v>
      </c>
      <c r="UAM22" s="240" t="s">
        <v>134</v>
      </c>
      <c r="UAN22" s="240" t="s">
        <v>134</v>
      </c>
      <c r="UAO22" s="240" t="s">
        <v>134</v>
      </c>
      <c r="UAP22" s="240" t="s">
        <v>134</v>
      </c>
      <c r="UAQ22" s="240" t="s">
        <v>134</v>
      </c>
      <c r="UAR22" s="240" t="s">
        <v>134</v>
      </c>
      <c r="UAS22" s="240" t="s">
        <v>134</v>
      </c>
      <c r="UAT22" s="240" t="s">
        <v>134</v>
      </c>
      <c r="UAU22" s="240" t="s">
        <v>134</v>
      </c>
      <c r="UAV22" s="240" t="s">
        <v>134</v>
      </c>
      <c r="UAW22" s="240" t="s">
        <v>134</v>
      </c>
      <c r="UAX22" s="240" t="s">
        <v>134</v>
      </c>
      <c r="UAY22" s="240" t="s">
        <v>134</v>
      </c>
      <c r="UAZ22" s="240" t="s">
        <v>134</v>
      </c>
      <c r="UBA22" s="240" t="s">
        <v>134</v>
      </c>
      <c r="UBB22" s="240" t="s">
        <v>134</v>
      </c>
      <c r="UBC22" s="240" t="s">
        <v>134</v>
      </c>
      <c r="UBD22" s="240" t="s">
        <v>134</v>
      </c>
      <c r="UBE22" s="240" t="s">
        <v>134</v>
      </c>
      <c r="UBF22" s="240" t="s">
        <v>134</v>
      </c>
      <c r="UBG22" s="240" t="s">
        <v>134</v>
      </c>
      <c r="UBH22" s="240" t="s">
        <v>134</v>
      </c>
      <c r="UBI22" s="240" t="s">
        <v>134</v>
      </c>
      <c r="UBJ22" s="240" t="s">
        <v>134</v>
      </c>
      <c r="UBK22" s="240" t="s">
        <v>134</v>
      </c>
      <c r="UBL22" s="240" t="s">
        <v>134</v>
      </c>
      <c r="UBM22" s="240" t="s">
        <v>134</v>
      </c>
      <c r="UBN22" s="240" t="s">
        <v>134</v>
      </c>
      <c r="UBO22" s="240" t="s">
        <v>134</v>
      </c>
      <c r="UBP22" s="240" t="s">
        <v>134</v>
      </c>
      <c r="UBQ22" s="240" t="s">
        <v>134</v>
      </c>
      <c r="UBR22" s="240" t="s">
        <v>134</v>
      </c>
      <c r="UBS22" s="240" t="s">
        <v>134</v>
      </c>
      <c r="UBT22" s="240" t="s">
        <v>134</v>
      </c>
      <c r="UBU22" s="240" t="s">
        <v>134</v>
      </c>
      <c r="UBV22" s="240" t="s">
        <v>134</v>
      </c>
      <c r="UBW22" s="240" t="s">
        <v>134</v>
      </c>
      <c r="UBX22" s="240" t="s">
        <v>134</v>
      </c>
      <c r="UBY22" s="240" t="s">
        <v>134</v>
      </c>
      <c r="UBZ22" s="240" t="s">
        <v>134</v>
      </c>
      <c r="UCA22" s="240" t="s">
        <v>134</v>
      </c>
      <c r="UCB22" s="240" t="s">
        <v>134</v>
      </c>
      <c r="UCC22" s="240" t="s">
        <v>134</v>
      </c>
      <c r="UCD22" s="240" t="s">
        <v>134</v>
      </c>
      <c r="UCE22" s="240" t="s">
        <v>134</v>
      </c>
      <c r="UCF22" s="240" t="s">
        <v>134</v>
      </c>
      <c r="UCG22" s="240" t="s">
        <v>134</v>
      </c>
      <c r="UCH22" s="240" t="s">
        <v>134</v>
      </c>
      <c r="UCI22" s="240" t="s">
        <v>134</v>
      </c>
      <c r="UCJ22" s="240" t="s">
        <v>134</v>
      </c>
      <c r="UCK22" s="240" t="s">
        <v>134</v>
      </c>
      <c r="UCL22" s="240" t="s">
        <v>134</v>
      </c>
      <c r="UCM22" s="240" t="s">
        <v>134</v>
      </c>
      <c r="UCN22" s="240" t="s">
        <v>134</v>
      </c>
      <c r="UCO22" s="240" t="s">
        <v>134</v>
      </c>
      <c r="UCP22" s="240" t="s">
        <v>134</v>
      </c>
      <c r="UCQ22" s="240" t="s">
        <v>134</v>
      </c>
      <c r="UCR22" s="240" t="s">
        <v>134</v>
      </c>
      <c r="UCS22" s="240" t="s">
        <v>134</v>
      </c>
      <c r="UCT22" s="240" t="s">
        <v>134</v>
      </c>
      <c r="UCU22" s="240" t="s">
        <v>134</v>
      </c>
      <c r="UCV22" s="240" t="s">
        <v>134</v>
      </c>
      <c r="UCW22" s="240" t="s">
        <v>134</v>
      </c>
      <c r="UCX22" s="240" t="s">
        <v>134</v>
      </c>
      <c r="UCY22" s="240" t="s">
        <v>134</v>
      </c>
      <c r="UCZ22" s="240" t="s">
        <v>134</v>
      </c>
      <c r="UDA22" s="240" t="s">
        <v>134</v>
      </c>
      <c r="UDB22" s="240" t="s">
        <v>134</v>
      </c>
      <c r="UDC22" s="240" t="s">
        <v>134</v>
      </c>
      <c r="UDD22" s="240" t="s">
        <v>134</v>
      </c>
      <c r="UDE22" s="240" t="s">
        <v>134</v>
      </c>
      <c r="UDF22" s="240" t="s">
        <v>134</v>
      </c>
      <c r="UDG22" s="240" t="s">
        <v>134</v>
      </c>
      <c r="UDH22" s="240" t="s">
        <v>134</v>
      </c>
      <c r="UDI22" s="240" t="s">
        <v>134</v>
      </c>
      <c r="UDJ22" s="240" t="s">
        <v>134</v>
      </c>
      <c r="UDK22" s="240" t="s">
        <v>134</v>
      </c>
      <c r="UDL22" s="240" t="s">
        <v>134</v>
      </c>
      <c r="UDM22" s="240" t="s">
        <v>134</v>
      </c>
      <c r="UDN22" s="240" t="s">
        <v>134</v>
      </c>
      <c r="UDO22" s="240" t="s">
        <v>134</v>
      </c>
      <c r="UDP22" s="240" t="s">
        <v>134</v>
      </c>
      <c r="UDQ22" s="240" t="s">
        <v>134</v>
      </c>
      <c r="UDR22" s="240" t="s">
        <v>134</v>
      </c>
      <c r="UDS22" s="240" t="s">
        <v>134</v>
      </c>
      <c r="UDT22" s="240" t="s">
        <v>134</v>
      </c>
      <c r="UDU22" s="240" t="s">
        <v>134</v>
      </c>
      <c r="UDV22" s="240" t="s">
        <v>134</v>
      </c>
      <c r="UDW22" s="240" t="s">
        <v>134</v>
      </c>
      <c r="UDX22" s="240" t="s">
        <v>134</v>
      </c>
      <c r="UDY22" s="240" t="s">
        <v>134</v>
      </c>
      <c r="UDZ22" s="240" t="s">
        <v>134</v>
      </c>
      <c r="UEA22" s="240" t="s">
        <v>134</v>
      </c>
      <c r="UEB22" s="240" t="s">
        <v>134</v>
      </c>
      <c r="UEC22" s="240" t="s">
        <v>134</v>
      </c>
      <c r="UED22" s="240" t="s">
        <v>134</v>
      </c>
      <c r="UEE22" s="240" t="s">
        <v>134</v>
      </c>
      <c r="UEF22" s="240" t="s">
        <v>134</v>
      </c>
      <c r="UEG22" s="240" t="s">
        <v>134</v>
      </c>
      <c r="UEH22" s="240" t="s">
        <v>134</v>
      </c>
      <c r="UEI22" s="240" t="s">
        <v>134</v>
      </c>
      <c r="UEJ22" s="240" t="s">
        <v>134</v>
      </c>
      <c r="UEK22" s="240" t="s">
        <v>134</v>
      </c>
      <c r="UEL22" s="240" t="s">
        <v>134</v>
      </c>
      <c r="UEM22" s="240" t="s">
        <v>134</v>
      </c>
      <c r="UEN22" s="240" t="s">
        <v>134</v>
      </c>
      <c r="UEO22" s="240" t="s">
        <v>134</v>
      </c>
      <c r="UEP22" s="240" t="s">
        <v>134</v>
      </c>
      <c r="UEQ22" s="240" t="s">
        <v>134</v>
      </c>
      <c r="UER22" s="240" t="s">
        <v>134</v>
      </c>
      <c r="UES22" s="240" t="s">
        <v>134</v>
      </c>
      <c r="UET22" s="240" t="s">
        <v>134</v>
      </c>
      <c r="UEU22" s="240" t="s">
        <v>134</v>
      </c>
      <c r="UEV22" s="240" t="s">
        <v>134</v>
      </c>
      <c r="UEW22" s="240" t="s">
        <v>134</v>
      </c>
      <c r="UEX22" s="240" t="s">
        <v>134</v>
      </c>
      <c r="UEY22" s="240" t="s">
        <v>134</v>
      </c>
      <c r="UEZ22" s="240" t="s">
        <v>134</v>
      </c>
      <c r="UFA22" s="240" t="s">
        <v>134</v>
      </c>
      <c r="UFB22" s="240" t="s">
        <v>134</v>
      </c>
      <c r="UFC22" s="240" t="s">
        <v>134</v>
      </c>
      <c r="UFD22" s="240" t="s">
        <v>134</v>
      </c>
      <c r="UFE22" s="240" t="s">
        <v>134</v>
      </c>
      <c r="UFF22" s="240" t="s">
        <v>134</v>
      </c>
      <c r="UFG22" s="240" t="s">
        <v>134</v>
      </c>
      <c r="UFH22" s="240" t="s">
        <v>134</v>
      </c>
      <c r="UFI22" s="240" t="s">
        <v>134</v>
      </c>
      <c r="UFJ22" s="240" t="s">
        <v>134</v>
      </c>
      <c r="UFK22" s="240" t="s">
        <v>134</v>
      </c>
      <c r="UFL22" s="240" t="s">
        <v>134</v>
      </c>
      <c r="UFM22" s="240" t="s">
        <v>134</v>
      </c>
      <c r="UFN22" s="240" t="s">
        <v>134</v>
      </c>
      <c r="UFO22" s="240" t="s">
        <v>134</v>
      </c>
      <c r="UFP22" s="240" t="s">
        <v>134</v>
      </c>
      <c r="UFQ22" s="240" t="s">
        <v>134</v>
      </c>
      <c r="UFR22" s="240" t="s">
        <v>134</v>
      </c>
      <c r="UFS22" s="240" t="s">
        <v>134</v>
      </c>
      <c r="UFT22" s="240" t="s">
        <v>134</v>
      </c>
      <c r="UFU22" s="240" t="s">
        <v>134</v>
      </c>
      <c r="UFV22" s="240" t="s">
        <v>134</v>
      </c>
      <c r="UFW22" s="240" t="s">
        <v>134</v>
      </c>
      <c r="UFX22" s="240" t="s">
        <v>134</v>
      </c>
      <c r="UFY22" s="240" t="s">
        <v>134</v>
      </c>
      <c r="UFZ22" s="240" t="s">
        <v>134</v>
      </c>
      <c r="UGA22" s="240" t="s">
        <v>134</v>
      </c>
      <c r="UGB22" s="240" t="s">
        <v>134</v>
      </c>
      <c r="UGC22" s="240" t="s">
        <v>134</v>
      </c>
      <c r="UGD22" s="240" t="s">
        <v>134</v>
      </c>
      <c r="UGE22" s="240" t="s">
        <v>134</v>
      </c>
      <c r="UGF22" s="240" t="s">
        <v>134</v>
      </c>
      <c r="UGG22" s="240" t="s">
        <v>134</v>
      </c>
      <c r="UGH22" s="240" t="s">
        <v>134</v>
      </c>
      <c r="UGI22" s="240" t="s">
        <v>134</v>
      </c>
      <c r="UGJ22" s="240" t="s">
        <v>134</v>
      </c>
      <c r="UGK22" s="240" t="s">
        <v>134</v>
      </c>
      <c r="UGL22" s="240" t="s">
        <v>134</v>
      </c>
      <c r="UGM22" s="240" t="s">
        <v>134</v>
      </c>
      <c r="UGN22" s="240" t="s">
        <v>134</v>
      </c>
      <c r="UGO22" s="240" t="s">
        <v>134</v>
      </c>
      <c r="UGP22" s="240" t="s">
        <v>134</v>
      </c>
      <c r="UGQ22" s="240" t="s">
        <v>134</v>
      </c>
      <c r="UGR22" s="240" t="s">
        <v>134</v>
      </c>
      <c r="UGS22" s="240" t="s">
        <v>134</v>
      </c>
      <c r="UGT22" s="240" t="s">
        <v>134</v>
      </c>
      <c r="UGU22" s="240" t="s">
        <v>134</v>
      </c>
      <c r="UGV22" s="240" t="s">
        <v>134</v>
      </c>
      <c r="UGW22" s="240" t="s">
        <v>134</v>
      </c>
      <c r="UGX22" s="240" t="s">
        <v>134</v>
      </c>
      <c r="UGY22" s="240" t="s">
        <v>134</v>
      </c>
      <c r="UGZ22" s="240" t="s">
        <v>134</v>
      </c>
      <c r="UHA22" s="240" t="s">
        <v>134</v>
      </c>
      <c r="UHB22" s="240" t="s">
        <v>134</v>
      </c>
      <c r="UHC22" s="240" t="s">
        <v>134</v>
      </c>
      <c r="UHD22" s="240" t="s">
        <v>134</v>
      </c>
      <c r="UHE22" s="240" t="s">
        <v>134</v>
      </c>
      <c r="UHF22" s="240" t="s">
        <v>134</v>
      </c>
      <c r="UHG22" s="240" t="s">
        <v>134</v>
      </c>
      <c r="UHH22" s="240" t="s">
        <v>134</v>
      </c>
      <c r="UHI22" s="240" t="s">
        <v>134</v>
      </c>
      <c r="UHJ22" s="240" t="s">
        <v>134</v>
      </c>
      <c r="UHK22" s="240" t="s">
        <v>134</v>
      </c>
      <c r="UHL22" s="240" t="s">
        <v>134</v>
      </c>
      <c r="UHM22" s="240" t="s">
        <v>134</v>
      </c>
      <c r="UHN22" s="240" t="s">
        <v>134</v>
      </c>
      <c r="UHO22" s="240" t="s">
        <v>134</v>
      </c>
      <c r="UHP22" s="240" t="s">
        <v>134</v>
      </c>
      <c r="UHQ22" s="240" t="s">
        <v>134</v>
      </c>
      <c r="UHR22" s="240" t="s">
        <v>134</v>
      </c>
      <c r="UHS22" s="240" t="s">
        <v>134</v>
      </c>
      <c r="UHT22" s="240" t="s">
        <v>134</v>
      </c>
      <c r="UHU22" s="240" t="s">
        <v>134</v>
      </c>
      <c r="UHV22" s="240" t="s">
        <v>134</v>
      </c>
      <c r="UHW22" s="240" t="s">
        <v>134</v>
      </c>
      <c r="UHX22" s="240" t="s">
        <v>134</v>
      </c>
      <c r="UHY22" s="240" t="s">
        <v>134</v>
      </c>
      <c r="UHZ22" s="240" t="s">
        <v>134</v>
      </c>
      <c r="UIA22" s="240" t="s">
        <v>134</v>
      </c>
      <c r="UIB22" s="240" t="s">
        <v>134</v>
      </c>
      <c r="UIC22" s="240" t="s">
        <v>134</v>
      </c>
      <c r="UID22" s="240" t="s">
        <v>134</v>
      </c>
      <c r="UIE22" s="240" t="s">
        <v>134</v>
      </c>
      <c r="UIF22" s="240" t="s">
        <v>134</v>
      </c>
      <c r="UIG22" s="240" t="s">
        <v>134</v>
      </c>
      <c r="UIH22" s="240" t="s">
        <v>134</v>
      </c>
      <c r="UII22" s="240" t="s">
        <v>134</v>
      </c>
      <c r="UIJ22" s="240" t="s">
        <v>134</v>
      </c>
      <c r="UIK22" s="240" t="s">
        <v>134</v>
      </c>
      <c r="UIL22" s="240" t="s">
        <v>134</v>
      </c>
      <c r="UIM22" s="240" t="s">
        <v>134</v>
      </c>
      <c r="UIN22" s="240" t="s">
        <v>134</v>
      </c>
      <c r="UIO22" s="240" t="s">
        <v>134</v>
      </c>
      <c r="UIP22" s="240" t="s">
        <v>134</v>
      </c>
      <c r="UIQ22" s="240" t="s">
        <v>134</v>
      </c>
      <c r="UIR22" s="240" t="s">
        <v>134</v>
      </c>
      <c r="UIS22" s="240" t="s">
        <v>134</v>
      </c>
      <c r="UIT22" s="240" t="s">
        <v>134</v>
      </c>
      <c r="UIU22" s="240" t="s">
        <v>134</v>
      </c>
      <c r="UIV22" s="240" t="s">
        <v>134</v>
      </c>
      <c r="UIW22" s="240" t="s">
        <v>134</v>
      </c>
      <c r="UIX22" s="240" t="s">
        <v>134</v>
      </c>
      <c r="UIY22" s="240" t="s">
        <v>134</v>
      </c>
      <c r="UIZ22" s="240" t="s">
        <v>134</v>
      </c>
      <c r="UJA22" s="240" t="s">
        <v>134</v>
      </c>
      <c r="UJB22" s="240" t="s">
        <v>134</v>
      </c>
      <c r="UJC22" s="240" t="s">
        <v>134</v>
      </c>
      <c r="UJD22" s="240" t="s">
        <v>134</v>
      </c>
      <c r="UJE22" s="240" t="s">
        <v>134</v>
      </c>
      <c r="UJF22" s="240" t="s">
        <v>134</v>
      </c>
      <c r="UJG22" s="240" t="s">
        <v>134</v>
      </c>
      <c r="UJH22" s="240" t="s">
        <v>134</v>
      </c>
      <c r="UJI22" s="240" t="s">
        <v>134</v>
      </c>
      <c r="UJJ22" s="240" t="s">
        <v>134</v>
      </c>
      <c r="UJK22" s="240" t="s">
        <v>134</v>
      </c>
      <c r="UJL22" s="240" t="s">
        <v>134</v>
      </c>
      <c r="UJM22" s="240" t="s">
        <v>134</v>
      </c>
      <c r="UJN22" s="240" t="s">
        <v>134</v>
      </c>
      <c r="UJO22" s="240" t="s">
        <v>134</v>
      </c>
      <c r="UJP22" s="240" t="s">
        <v>134</v>
      </c>
      <c r="UJQ22" s="240" t="s">
        <v>134</v>
      </c>
      <c r="UJR22" s="240" t="s">
        <v>134</v>
      </c>
      <c r="UJS22" s="240" t="s">
        <v>134</v>
      </c>
      <c r="UJT22" s="240" t="s">
        <v>134</v>
      </c>
      <c r="UJU22" s="240" t="s">
        <v>134</v>
      </c>
      <c r="UJV22" s="240" t="s">
        <v>134</v>
      </c>
      <c r="UJW22" s="240" t="s">
        <v>134</v>
      </c>
      <c r="UJX22" s="240" t="s">
        <v>134</v>
      </c>
      <c r="UJY22" s="240" t="s">
        <v>134</v>
      </c>
      <c r="UJZ22" s="240" t="s">
        <v>134</v>
      </c>
      <c r="UKA22" s="240" t="s">
        <v>134</v>
      </c>
      <c r="UKB22" s="240" t="s">
        <v>134</v>
      </c>
      <c r="UKC22" s="240" t="s">
        <v>134</v>
      </c>
      <c r="UKD22" s="240" t="s">
        <v>134</v>
      </c>
      <c r="UKE22" s="240" t="s">
        <v>134</v>
      </c>
      <c r="UKF22" s="240" t="s">
        <v>134</v>
      </c>
      <c r="UKG22" s="240" t="s">
        <v>134</v>
      </c>
      <c r="UKH22" s="240" t="s">
        <v>134</v>
      </c>
      <c r="UKI22" s="240" t="s">
        <v>134</v>
      </c>
      <c r="UKJ22" s="240" t="s">
        <v>134</v>
      </c>
      <c r="UKK22" s="240" t="s">
        <v>134</v>
      </c>
      <c r="UKL22" s="240" t="s">
        <v>134</v>
      </c>
      <c r="UKM22" s="240" t="s">
        <v>134</v>
      </c>
      <c r="UKN22" s="240" t="s">
        <v>134</v>
      </c>
      <c r="UKO22" s="240" t="s">
        <v>134</v>
      </c>
      <c r="UKP22" s="240" t="s">
        <v>134</v>
      </c>
      <c r="UKQ22" s="240" t="s">
        <v>134</v>
      </c>
      <c r="UKR22" s="240" t="s">
        <v>134</v>
      </c>
      <c r="UKS22" s="240" t="s">
        <v>134</v>
      </c>
      <c r="UKT22" s="240" t="s">
        <v>134</v>
      </c>
      <c r="UKU22" s="240" t="s">
        <v>134</v>
      </c>
      <c r="UKV22" s="240" t="s">
        <v>134</v>
      </c>
      <c r="UKW22" s="240" t="s">
        <v>134</v>
      </c>
      <c r="UKX22" s="240" t="s">
        <v>134</v>
      </c>
      <c r="UKY22" s="240" t="s">
        <v>134</v>
      </c>
      <c r="UKZ22" s="240" t="s">
        <v>134</v>
      </c>
      <c r="ULA22" s="240" t="s">
        <v>134</v>
      </c>
      <c r="ULB22" s="240" t="s">
        <v>134</v>
      </c>
      <c r="ULC22" s="240" t="s">
        <v>134</v>
      </c>
      <c r="ULD22" s="240" t="s">
        <v>134</v>
      </c>
      <c r="ULE22" s="240" t="s">
        <v>134</v>
      </c>
      <c r="ULF22" s="240" t="s">
        <v>134</v>
      </c>
      <c r="ULG22" s="240" t="s">
        <v>134</v>
      </c>
      <c r="ULH22" s="240" t="s">
        <v>134</v>
      </c>
      <c r="ULI22" s="240" t="s">
        <v>134</v>
      </c>
      <c r="ULJ22" s="240" t="s">
        <v>134</v>
      </c>
      <c r="ULK22" s="240" t="s">
        <v>134</v>
      </c>
      <c r="ULL22" s="240" t="s">
        <v>134</v>
      </c>
      <c r="ULM22" s="240" t="s">
        <v>134</v>
      </c>
      <c r="ULN22" s="240" t="s">
        <v>134</v>
      </c>
      <c r="ULO22" s="240" t="s">
        <v>134</v>
      </c>
      <c r="ULP22" s="240" t="s">
        <v>134</v>
      </c>
      <c r="ULQ22" s="240" t="s">
        <v>134</v>
      </c>
      <c r="ULR22" s="240" t="s">
        <v>134</v>
      </c>
      <c r="ULS22" s="240" t="s">
        <v>134</v>
      </c>
      <c r="ULT22" s="240" t="s">
        <v>134</v>
      </c>
      <c r="ULU22" s="240" t="s">
        <v>134</v>
      </c>
      <c r="ULV22" s="240" t="s">
        <v>134</v>
      </c>
      <c r="ULW22" s="240" t="s">
        <v>134</v>
      </c>
      <c r="ULX22" s="240" t="s">
        <v>134</v>
      </c>
      <c r="ULY22" s="240" t="s">
        <v>134</v>
      </c>
      <c r="ULZ22" s="240" t="s">
        <v>134</v>
      </c>
      <c r="UMA22" s="240" t="s">
        <v>134</v>
      </c>
      <c r="UMB22" s="240" t="s">
        <v>134</v>
      </c>
      <c r="UMC22" s="240" t="s">
        <v>134</v>
      </c>
      <c r="UMD22" s="240" t="s">
        <v>134</v>
      </c>
      <c r="UME22" s="240" t="s">
        <v>134</v>
      </c>
      <c r="UMF22" s="240" t="s">
        <v>134</v>
      </c>
      <c r="UMG22" s="240" t="s">
        <v>134</v>
      </c>
      <c r="UMH22" s="240" t="s">
        <v>134</v>
      </c>
      <c r="UMI22" s="240" t="s">
        <v>134</v>
      </c>
      <c r="UMJ22" s="240" t="s">
        <v>134</v>
      </c>
      <c r="UMK22" s="240" t="s">
        <v>134</v>
      </c>
      <c r="UML22" s="240" t="s">
        <v>134</v>
      </c>
      <c r="UMM22" s="240" t="s">
        <v>134</v>
      </c>
      <c r="UMN22" s="240" t="s">
        <v>134</v>
      </c>
      <c r="UMO22" s="240" t="s">
        <v>134</v>
      </c>
      <c r="UMP22" s="240" t="s">
        <v>134</v>
      </c>
      <c r="UMQ22" s="240" t="s">
        <v>134</v>
      </c>
      <c r="UMR22" s="240" t="s">
        <v>134</v>
      </c>
      <c r="UMS22" s="240" t="s">
        <v>134</v>
      </c>
      <c r="UMT22" s="240" t="s">
        <v>134</v>
      </c>
      <c r="UMU22" s="240" t="s">
        <v>134</v>
      </c>
      <c r="UMV22" s="240" t="s">
        <v>134</v>
      </c>
      <c r="UMW22" s="240" t="s">
        <v>134</v>
      </c>
      <c r="UMX22" s="240" t="s">
        <v>134</v>
      </c>
      <c r="UMY22" s="240" t="s">
        <v>134</v>
      </c>
      <c r="UMZ22" s="240" t="s">
        <v>134</v>
      </c>
      <c r="UNA22" s="240" t="s">
        <v>134</v>
      </c>
      <c r="UNB22" s="240" t="s">
        <v>134</v>
      </c>
      <c r="UNC22" s="240" t="s">
        <v>134</v>
      </c>
      <c r="UND22" s="240" t="s">
        <v>134</v>
      </c>
      <c r="UNE22" s="240" t="s">
        <v>134</v>
      </c>
      <c r="UNF22" s="240" t="s">
        <v>134</v>
      </c>
      <c r="UNG22" s="240" t="s">
        <v>134</v>
      </c>
      <c r="UNH22" s="240" t="s">
        <v>134</v>
      </c>
      <c r="UNI22" s="240" t="s">
        <v>134</v>
      </c>
      <c r="UNJ22" s="240" t="s">
        <v>134</v>
      </c>
      <c r="UNK22" s="240" t="s">
        <v>134</v>
      </c>
      <c r="UNL22" s="240" t="s">
        <v>134</v>
      </c>
      <c r="UNM22" s="240" t="s">
        <v>134</v>
      </c>
      <c r="UNN22" s="240" t="s">
        <v>134</v>
      </c>
      <c r="UNO22" s="240" t="s">
        <v>134</v>
      </c>
      <c r="UNP22" s="240" t="s">
        <v>134</v>
      </c>
      <c r="UNQ22" s="240" t="s">
        <v>134</v>
      </c>
      <c r="UNR22" s="240" t="s">
        <v>134</v>
      </c>
      <c r="UNS22" s="240" t="s">
        <v>134</v>
      </c>
      <c r="UNT22" s="240" t="s">
        <v>134</v>
      </c>
      <c r="UNU22" s="240" t="s">
        <v>134</v>
      </c>
      <c r="UNV22" s="240" t="s">
        <v>134</v>
      </c>
      <c r="UNW22" s="240" t="s">
        <v>134</v>
      </c>
      <c r="UNX22" s="240" t="s">
        <v>134</v>
      </c>
      <c r="UNY22" s="240" t="s">
        <v>134</v>
      </c>
      <c r="UNZ22" s="240" t="s">
        <v>134</v>
      </c>
      <c r="UOA22" s="240" t="s">
        <v>134</v>
      </c>
      <c r="UOB22" s="240" t="s">
        <v>134</v>
      </c>
      <c r="UOC22" s="240" t="s">
        <v>134</v>
      </c>
      <c r="UOD22" s="240" t="s">
        <v>134</v>
      </c>
      <c r="UOE22" s="240" t="s">
        <v>134</v>
      </c>
      <c r="UOF22" s="240" t="s">
        <v>134</v>
      </c>
      <c r="UOG22" s="240" t="s">
        <v>134</v>
      </c>
      <c r="UOH22" s="240" t="s">
        <v>134</v>
      </c>
      <c r="UOI22" s="240" t="s">
        <v>134</v>
      </c>
      <c r="UOJ22" s="240" t="s">
        <v>134</v>
      </c>
      <c r="UOK22" s="240" t="s">
        <v>134</v>
      </c>
      <c r="UOL22" s="240" t="s">
        <v>134</v>
      </c>
      <c r="UOM22" s="240" t="s">
        <v>134</v>
      </c>
      <c r="UON22" s="240" t="s">
        <v>134</v>
      </c>
      <c r="UOO22" s="240" t="s">
        <v>134</v>
      </c>
      <c r="UOP22" s="240" t="s">
        <v>134</v>
      </c>
      <c r="UOQ22" s="240" t="s">
        <v>134</v>
      </c>
      <c r="UOR22" s="240" t="s">
        <v>134</v>
      </c>
      <c r="UOS22" s="240" t="s">
        <v>134</v>
      </c>
      <c r="UOT22" s="240" t="s">
        <v>134</v>
      </c>
      <c r="UOU22" s="240" t="s">
        <v>134</v>
      </c>
      <c r="UOV22" s="240" t="s">
        <v>134</v>
      </c>
      <c r="UOW22" s="240" t="s">
        <v>134</v>
      </c>
      <c r="UOX22" s="240" t="s">
        <v>134</v>
      </c>
      <c r="UOY22" s="240" t="s">
        <v>134</v>
      </c>
      <c r="UOZ22" s="240" t="s">
        <v>134</v>
      </c>
      <c r="UPA22" s="240" t="s">
        <v>134</v>
      </c>
      <c r="UPB22" s="240" t="s">
        <v>134</v>
      </c>
      <c r="UPC22" s="240" t="s">
        <v>134</v>
      </c>
      <c r="UPD22" s="240" t="s">
        <v>134</v>
      </c>
      <c r="UPE22" s="240" t="s">
        <v>134</v>
      </c>
      <c r="UPF22" s="240" t="s">
        <v>134</v>
      </c>
      <c r="UPG22" s="240" t="s">
        <v>134</v>
      </c>
      <c r="UPH22" s="240" t="s">
        <v>134</v>
      </c>
      <c r="UPI22" s="240" t="s">
        <v>134</v>
      </c>
      <c r="UPJ22" s="240" t="s">
        <v>134</v>
      </c>
      <c r="UPK22" s="240" t="s">
        <v>134</v>
      </c>
      <c r="UPL22" s="240" t="s">
        <v>134</v>
      </c>
      <c r="UPM22" s="240" t="s">
        <v>134</v>
      </c>
      <c r="UPN22" s="240" t="s">
        <v>134</v>
      </c>
      <c r="UPO22" s="240" t="s">
        <v>134</v>
      </c>
      <c r="UPP22" s="240" t="s">
        <v>134</v>
      </c>
      <c r="UPQ22" s="240" t="s">
        <v>134</v>
      </c>
      <c r="UPR22" s="240" t="s">
        <v>134</v>
      </c>
      <c r="UPS22" s="240" t="s">
        <v>134</v>
      </c>
      <c r="UPT22" s="240" t="s">
        <v>134</v>
      </c>
      <c r="UPU22" s="240" t="s">
        <v>134</v>
      </c>
      <c r="UPV22" s="240" t="s">
        <v>134</v>
      </c>
      <c r="UPW22" s="240" t="s">
        <v>134</v>
      </c>
      <c r="UPX22" s="240" t="s">
        <v>134</v>
      </c>
      <c r="UPY22" s="240" t="s">
        <v>134</v>
      </c>
      <c r="UPZ22" s="240" t="s">
        <v>134</v>
      </c>
      <c r="UQA22" s="240" t="s">
        <v>134</v>
      </c>
      <c r="UQB22" s="240" t="s">
        <v>134</v>
      </c>
      <c r="UQC22" s="240" t="s">
        <v>134</v>
      </c>
      <c r="UQD22" s="240" t="s">
        <v>134</v>
      </c>
      <c r="UQE22" s="240" t="s">
        <v>134</v>
      </c>
      <c r="UQF22" s="240" t="s">
        <v>134</v>
      </c>
      <c r="UQG22" s="240" t="s">
        <v>134</v>
      </c>
      <c r="UQH22" s="240" t="s">
        <v>134</v>
      </c>
      <c r="UQI22" s="240" t="s">
        <v>134</v>
      </c>
      <c r="UQJ22" s="240" t="s">
        <v>134</v>
      </c>
      <c r="UQK22" s="240" t="s">
        <v>134</v>
      </c>
      <c r="UQL22" s="240" t="s">
        <v>134</v>
      </c>
      <c r="UQM22" s="240" t="s">
        <v>134</v>
      </c>
      <c r="UQN22" s="240" t="s">
        <v>134</v>
      </c>
      <c r="UQO22" s="240" t="s">
        <v>134</v>
      </c>
      <c r="UQP22" s="240" t="s">
        <v>134</v>
      </c>
      <c r="UQQ22" s="240" t="s">
        <v>134</v>
      </c>
      <c r="UQR22" s="240" t="s">
        <v>134</v>
      </c>
      <c r="UQS22" s="240" t="s">
        <v>134</v>
      </c>
      <c r="UQT22" s="240" t="s">
        <v>134</v>
      </c>
      <c r="UQU22" s="240" t="s">
        <v>134</v>
      </c>
      <c r="UQV22" s="240" t="s">
        <v>134</v>
      </c>
      <c r="UQW22" s="240" t="s">
        <v>134</v>
      </c>
      <c r="UQX22" s="240" t="s">
        <v>134</v>
      </c>
      <c r="UQY22" s="240" t="s">
        <v>134</v>
      </c>
      <c r="UQZ22" s="240" t="s">
        <v>134</v>
      </c>
      <c r="URA22" s="240" t="s">
        <v>134</v>
      </c>
      <c r="URB22" s="240" t="s">
        <v>134</v>
      </c>
      <c r="URC22" s="240" t="s">
        <v>134</v>
      </c>
      <c r="URD22" s="240" t="s">
        <v>134</v>
      </c>
      <c r="URE22" s="240" t="s">
        <v>134</v>
      </c>
      <c r="URF22" s="240" t="s">
        <v>134</v>
      </c>
      <c r="URG22" s="240" t="s">
        <v>134</v>
      </c>
      <c r="URH22" s="240" t="s">
        <v>134</v>
      </c>
      <c r="URI22" s="240" t="s">
        <v>134</v>
      </c>
      <c r="URJ22" s="240" t="s">
        <v>134</v>
      </c>
      <c r="URK22" s="240" t="s">
        <v>134</v>
      </c>
      <c r="URL22" s="240" t="s">
        <v>134</v>
      </c>
      <c r="URM22" s="240" t="s">
        <v>134</v>
      </c>
      <c r="URN22" s="240" t="s">
        <v>134</v>
      </c>
      <c r="URO22" s="240" t="s">
        <v>134</v>
      </c>
      <c r="URP22" s="240" t="s">
        <v>134</v>
      </c>
      <c r="URQ22" s="240" t="s">
        <v>134</v>
      </c>
      <c r="URR22" s="240" t="s">
        <v>134</v>
      </c>
      <c r="URS22" s="240" t="s">
        <v>134</v>
      </c>
      <c r="URT22" s="240" t="s">
        <v>134</v>
      </c>
      <c r="URU22" s="240" t="s">
        <v>134</v>
      </c>
      <c r="URV22" s="240" t="s">
        <v>134</v>
      </c>
      <c r="URW22" s="240" t="s">
        <v>134</v>
      </c>
      <c r="URX22" s="240" t="s">
        <v>134</v>
      </c>
      <c r="URY22" s="240" t="s">
        <v>134</v>
      </c>
      <c r="URZ22" s="240" t="s">
        <v>134</v>
      </c>
      <c r="USA22" s="240" t="s">
        <v>134</v>
      </c>
      <c r="USB22" s="240" t="s">
        <v>134</v>
      </c>
      <c r="USC22" s="240" t="s">
        <v>134</v>
      </c>
      <c r="USD22" s="240" t="s">
        <v>134</v>
      </c>
      <c r="USE22" s="240" t="s">
        <v>134</v>
      </c>
      <c r="USF22" s="240" t="s">
        <v>134</v>
      </c>
      <c r="USG22" s="240" t="s">
        <v>134</v>
      </c>
      <c r="USH22" s="240" t="s">
        <v>134</v>
      </c>
      <c r="USI22" s="240" t="s">
        <v>134</v>
      </c>
      <c r="USJ22" s="240" t="s">
        <v>134</v>
      </c>
      <c r="USK22" s="240" t="s">
        <v>134</v>
      </c>
      <c r="USL22" s="240" t="s">
        <v>134</v>
      </c>
      <c r="USM22" s="240" t="s">
        <v>134</v>
      </c>
      <c r="USN22" s="240" t="s">
        <v>134</v>
      </c>
      <c r="USO22" s="240" t="s">
        <v>134</v>
      </c>
      <c r="USP22" s="240" t="s">
        <v>134</v>
      </c>
      <c r="USQ22" s="240" t="s">
        <v>134</v>
      </c>
      <c r="USR22" s="240" t="s">
        <v>134</v>
      </c>
      <c r="USS22" s="240" t="s">
        <v>134</v>
      </c>
      <c r="UST22" s="240" t="s">
        <v>134</v>
      </c>
      <c r="USU22" s="240" t="s">
        <v>134</v>
      </c>
      <c r="USV22" s="240" t="s">
        <v>134</v>
      </c>
      <c r="USW22" s="240" t="s">
        <v>134</v>
      </c>
      <c r="USX22" s="240" t="s">
        <v>134</v>
      </c>
      <c r="USY22" s="240" t="s">
        <v>134</v>
      </c>
      <c r="USZ22" s="240" t="s">
        <v>134</v>
      </c>
      <c r="UTA22" s="240" t="s">
        <v>134</v>
      </c>
      <c r="UTB22" s="240" t="s">
        <v>134</v>
      </c>
      <c r="UTC22" s="240" t="s">
        <v>134</v>
      </c>
      <c r="UTD22" s="240" t="s">
        <v>134</v>
      </c>
      <c r="UTE22" s="240" t="s">
        <v>134</v>
      </c>
      <c r="UTF22" s="240" t="s">
        <v>134</v>
      </c>
      <c r="UTG22" s="240" t="s">
        <v>134</v>
      </c>
      <c r="UTH22" s="240" t="s">
        <v>134</v>
      </c>
      <c r="UTI22" s="240" t="s">
        <v>134</v>
      </c>
      <c r="UTJ22" s="240" t="s">
        <v>134</v>
      </c>
      <c r="UTK22" s="240" t="s">
        <v>134</v>
      </c>
      <c r="UTL22" s="240" t="s">
        <v>134</v>
      </c>
      <c r="UTM22" s="240" t="s">
        <v>134</v>
      </c>
      <c r="UTN22" s="240" t="s">
        <v>134</v>
      </c>
      <c r="UTO22" s="240" t="s">
        <v>134</v>
      </c>
      <c r="UTP22" s="240" t="s">
        <v>134</v>
      </c>
      <c r="UTQ22" s="240" t="s">
        <v>134</v>
      </c>
      <c r="UTR22" s="240" t="s">
        <v>134</v>
      </c>
      <c r="UTS22" s="240" t="s">
        <v>134</v>
      </c>
      <c r="UTT22" s="240" t="s">
        <v>134</v>
      </c>
      <c r="UTU22" s="240" t="s">
        <v>134</v>
      </c>
      <c r="UTV22" s="240" t="s">
        <v>134</v>
      </c>
      <c r="UTW22" s="240" t="s">
        <v>134</v>
      </c>
      <c r="UTX22" s="240" t="s">
        <v>134</v>
      </c>
      <c r="UTY22" s="240" t="s">
        <v>134</v>
      </c>
      <c r="UTZ22" s="240" t="s">
        <v>134</v>
      </c>
      <c r="UUA22" s="240" t="s">
        <v>134</v>
      </c>
      <c r="UUB22" s="240" t="s">
        <v>134</v>
      </c>
      <c r="UUC22" s="240" t="s">
        <v>134</v>
      </c>
      <c r="UUD22" s="240" t="s">
        <v>134</v>
      </c>
      <c r="UUE22" s="240" t="s">
        <v>134</v>
      </c>
      <c r="UUF22" s="240" t="s">
        <v>134</v>
      </c>
      <c r="UUG22" s="240" t="s">
        <v>134</v>
      </c>
      <c r="UUH22" s="240" t="s">
        <v>134</v>
      </c>
      <c r="UUI22" s="240" t="s">
        <v>134</v>
      </c>
      <c r="UUJ22" s="240" t="s">
        <v>134</v>
      </c>
      <c r="UUK22" s="240" t="s">
        <v>134</v>
      </c>
      <c r="UUL22" s="240" t="s">
        <v>134</v>
      </c>
      <c r="UUM22" s="240" t="s">
        <v>134</v>
      </c>
      <c r="UUN22" s="240" t="s">
        <v>134</v>
      </c>
      <c r="UUO22" s="240" t="s">
        <v>134</v>
      </c>
      <c r="UUP22" s="240" t="s">
        <v>134</v>
      </c>
      <c r="UUQ22" s="240" t="s">
        <v>134</v>
      </c>
      <c r="UUR22" s="240" t="s">
        <v>134</v>
      </c>
      <c r="UUS22" s="240" t="s">
        <v>134</v>
      </c>
      <c r="UUT22" s="240" t="s">
        <v>134</v>
      </c>
      <c r="UUU22" s="240" t="s">
        <v>134</v>
      </c>
      <c r="UUV22" s="240" t="s">
        <v>134</v>
      </c>
      <c r="UUW22" s="240" t="s">
        <v>134</v>
      </c>
      <c r="UUX22" s="240" t="s">
        <v>134</v>
      </c>
      <c r="UUY22" s="240" t="s">
        <v>134</v>
      </c>
      <c r="UUZ22" s="240" t="s">
        <v>134</v>
      </c>
      <c r="UVA22" s="240" t="s">
        <v>134</v>
      </c>
      <c r="UVB22" s="240" t="s">
        <v>134</v>
      </c>
      <c r="UVC22" s="240" t="s">
        <v>134</v>
      </c>
      <c r="UVD22" s="240" t="s">
        <v>134</v>
      </c>
      <c r="UVE22" s="240" t="s">
        <v>134</v>
      </c>
      <c r="UVF22" s="240" t="s">
        <v>134</v>
      </c>
      <c r="UVG22" s="240" t="s">
        <v>134</v>
      </c>
      <c r="UVH22" s="240" t="s">
        <v>134</v>
      </c>
      <c r="UVI22" s="240" t="s">
        <v>134</v>
      </c>
      <c r="UVJ22" s="240" t="s">
        <v>134</v>
      </c>
      <c r="UVK22" s="240" t="s">
        <v>134</v>
      </c>
      <c r="UVL22" s="240" t="s">
        <v>134</v>
      </c>
      <c r="UVM22" s="240" t="s">
        <v>134</v>
      </c>
      <c r="UVN22" s="240" t="s">
        <v>134</v>
      </c>
      <c r="UVO22" s="240" t="s">
        <v>134</v>
      </c>
      <c r="UVP22" s="240" t="s">
        <v>134</v>
      </c>
      <c r="UVQ22" s="240" t="s">
        <v>134</v>
      </c>
      <c r="UVR22" s="240" t="s">
        <v>134</v>
      </c>
      <c r="UVS22" s="240" t="s">
        <v>134</v>
      </c>
      <c r="UVT22" s="240" t="s">
        <v>134</v>
      </c>
      <c r="UVU22" s="240" t="s">
        <v>134</v>
      </c>
      <c r="UVV22" s="240" t="s">
        <v>134</v>
      </c>
      <c r="UVW22" s="240" t="s">
        <v>134</v>
      </c>
      <c r="UVX22" s="240" t="s">
        <v>134</v>
      </c>
      <c r="UVY22" s="240" t="s">
        <v>134</v>
      </c>
      <c r="UVZ22" s="240" t="s">
        <v>134</v>
      </c>
      <c r="UWA22" s="240" t="s">
        <v>134</v>
      </c>
      <c r="UWB22" s="240" t="s">
        <v>134</v>
      </c>
      <c r="UWC22" s="240" t="s">
        <v>134</v>
      </c>
      <c r="UWD22" s="240" t="s">
        <v>134</v>
      </c>
      <c r="UWE22" s="240" t="s">
        <v>134</v>
      </c>
      <c r="UWF22" s="240" t="s">
        <v>134</v>
      </c>
      <c r="UWG22" s="240" t="s">
        <v>134</v>
      </c>
      <c r="UWH22" s="240" t="s">
        <v>134</v>
      </c>
      <c r="UWI22" s="240" t="s">
        <v>134</v>
      </c>
      <c r="UWJ22" s="240" t="s">
        <v>134</v>
      </c>
      <c r="UWK22" s="240" t="s">
        <v>134</v>
      </c>
      <c r="UWL22" s="240" t="s">
        <v>134</v>
      </c>
      <c r="UWM22" s="240" t="s">
        <v>134</v>
      </c>
      <c r="UWN22" s="240" t="s">
        <v>134</v>
      </c>
      <c r="UWO22" s="240" t="s">
        <v>134</v>
      </c>
      <c r="UWP22" s="240" t="s">
        <v>134</v>
      </c>
      <c r="UWQ22" s="240" t="s">
        <v>134</v>
      </c>
      <c r="UWR22" s="240" t="s">
        <v>134</v>
      </c>
      <c r="UWS22" s="240" t="s">
        <v>134</v>
      </c>
      <c r="UWT22" s="240" t="s">
        <v>134</v>
      </c>
      <c r="UWU22" s="240" t="s">
        <v>134</v>
      </c>
      <c r="UWV22" s="240" t="s">
        <v>134</v>
      </c>
      <c r="UWW22" s="240" t="s">
        <v>134</v>
      </c>
      <c r="UWX22" s="240" t="s">
        <v>134</v>
      </c>
      <c r="UWY22" s="240" t="s">
        <v>134</v>
      </c>
      <c r="UWZ22" s="240" t="s">
        <v>134</v>
      </c>
      <c r="UXA22" s="240" t="s">
        <v>134</v>
      </c>
      <c r="UXB22" s="240" t="s">
        <v>134</v>
      </c>
      <c r="UXC22" s="240" t="s">
        <v>134</v>
      </c>
      <c r="UXD22" s="240" t="s">
        <v>134</v>
      </c>
      <c r="UXE22" s="240" t="s">
        <v>134</v>
      </c>
      <c r="UXF22" s="240" t="s">
        <v>134</v>
      </c>
      <c r="UXG22" s="240" t="s">
        <v>134</v>
      </c>
      <c r="UXH22" s="240" t="s">
        <v>134</v>
      </c>
      <c r="UXI22" s="240" t="s">
        <v>134</v>
      </c>
      <c r="UXJ22" s="240" t="s">
        <v>134</v>
      </c>
      <c r="UXK22" s="240" t="s">
        <v>134</v>
      </c>
      <c r="UXL22" s="240" t="s">
        <v>134</v>
      </c>
      <c r="UXM22" s="240" t="s">
        <v>134</v>
      </c>
      <c r="UXN22" s="240" t="s">
        <v>134</v>
      </c>
      <c r="UXO22" s="240" t="s">
        <v>134</v>
      </c>
      <c r="UXP22" s="240" t="s">
        <v>134</v>
      </c>
      <c r="UXQ22" s="240" t="s">
        <v>134</v>
      </c>
      <c r="UXR22" s="240" t="s">
        <v>134</v>
      </c>
      <c r="UXS22" s="240" t="s">
        <v>134</v>
      </c>
      <c r="UXT22" s="240" t="s">
        <v>134</v>
      </c>
      <c r="UXU22" s="240" t="s">
        <v>134</v>
      </c>
      <c r="UXV22" s="240" t="s">
        <v>134</v>
      </c>
      <c r="UXW22" s="240" t="s">
        <v>134</v>
      </c>
      <c r="UXX22" s="240" t="s">
        <v>134</v>
      </c>
      <c r="UXY22" s="240" t="s">
        <v>134</v>
      </c>
      <c r="UXZ22" s="240" t="s">
        <v>134</v>
      </c>
      <c r="UYA22" s="240" t="s">
        <v>134</v>
      </c>
      <c r="UYB22" s="240" t="s">
        <v>134</v>
      </c>
      <c r="UYC22" s="240" t="s">
        <v>134</v>
      </c>
      <c r="UYD22" s="240" t="s">
        <v>134</v>
      </c>
      <c r="UYE22" s="240" t="s">
        <v>134</v>
      </c>
      <c r="UYF22" s="240" t="s">
        <v>134</v>
      </c>
      <c r="UYG22" s="240" t="s">
        <v>134</v>
      </c>
      <c r="UYH22" s="240" t="s">
        <v>134</v>
      </c>
      <c r="UYI22" s="240" t="s">
        <v>134</v>
      </c>
      <c r="UYJ22" s="240" t="s">
        <v>134</v>
      </c>
      <c r="UYK22" s="240" t="s">
        <v>134</v>
      </c>
      <c r="UYL22" s="240" t="s">
        <v>134</v>
      </c>
      <c r="UYM22" s="240" t="s">
        <v>134</v>
      </c>
      <c r="UYN22" s="240" t="s">
        <v>134</v>
      </c>
      <c r="UYO22" s="240" t="s">
        <v>134</v>
      </c>
      <c r="UYP22" s="240" t="s">
        <v>134</v>
      </c>
      <c r="UYQ22" s="240" t="s">
        <v>134</v>
      </c>
      <c r="UYR22" s="240" t="s">
        <v>134</v>
      </c>
      <c r="UYS22" s="240" t="s">
        <v>134</v>
      </c>
      <c r="UYT22" s="240" t="s">
        <v>134</v>
      </c>
      <c r="UYU22" s="240" t="s">
        <v>134</v>
      </c>
      <c r="UYV22" s="240" t="s">
        <v>134</v>
      </c>
      <c r="UYW22" s="240" t="s">
        <v>134</v>
      </c>
      <c r="UYX22" s="240" t="s">
        <v>134</v>
      </c>
      <c r="UYY22" s="240" t="s">
        <v>134</v>
      </c>
      <c r="UYZ22" s="240" t="s">
        <v>134</v>
      </c>
      <c r="UZA22" s="240" t="s">
        <v>134</v>
      </c>
      <c r="UZB22" s="240" t="s">
        <v>134</v>
      </c>
      <c r="UZC22" s="240" t="s">
        <v>134</v>
      </c>
      <c r="UZD22" s="240" t="s">
        <v>134</v>
      </c>
      <c r="UZE22" s="240" t="s">
        <v>134</v>
      </c>
      <c r="UZF22" s="240" t="s">
        <v>134</v>
      </c>
      <c r="UZG22" s="240" t="s">
        <v>134</v>
      </c>
      <c r="UZH22" s="240" t="s">
        <v>134</v>
      </c>
      <c r="UZI22" s="240" t="s">
        <v>134</v>
      </c>
      <c r="UZJ22" s="240" t="s">
        <v>134</v>
      </c>
      <c r="UZK22" s="240" t="s">
        <v>134</v>
      </c>
      <c r="UZL22" s="240" t="s">
        <v>134</v>
      </c>
      <c r="UZM22" s="240" t="s">
        <v>134</v>
      </c>
      <c r="UZN22" s="240" t="s">
        <v>134</v>
      </c>
      <c r="UZO22" s="240" t="s">
        <v>134</v>
      </c>
      <c r="UZP22" s="240" t="s">
        <v>134</v>
      </c>
      <c r="UZQ22" s="240" t="s">
        <v>134</v>
      </c>
      <c r="UZR22" s="240" t="s">
        <v>134</v>
      </c>
      <c r="UZS22" s="240" t="s">
        <v>134</v>
      </c>
      <c r="UZT22" s="240" t="s">
        <v>134</v>
      </c>
      <c r="UZU22" s="240" t="s">
        <v>134</v>
      </c>
      <c r="UZV22" s="240" t="s">
        <v>134</v>
      </c>
      <c r="UZW22" s="240" t="s">
        <v>134</v>
      </c>
      <c r="UZX22" s="240" t="s">
        <v>134</v>
      </c>
      <c r="UZY22" s="240" t="s">
        <v>134</v>
      </c>
      <c r="UZZ22" s="240" t="s">
        <v>134</v>
      </c>
      <c r="VAA22" s="240" t="s">
        <v>134</v>
      </c>
      <c r="VAB22" s="240" t="s">
        <v>134</v>
      </c>
      <c r="VAC22" s="240" t="s">
        <v>134</v>
      </c>
      <c r="VAD22" s="240" t="s">
        <v>134</v>
      </c>
      <c r="VAE22" s="240" t="s">
        <v>134</v>
      </c>
      <c r="VAF22" s="240" t="s">
        <v>134</v>
      </c>
      <c r="VAG22" s="240" t="s">
        <v>134</v>
      </c>
      <c r="VAH22" s="240" t="s">
        <v>134</v>
      </c>
      <c r="VAI22" s="240" t="s">
        <v>134</v>
      </c>
      <c r="VAJ22" s="240" t="s">
        <v>134</v>
      </c>
      <c r="VAK22" s="240" t="s">
        <v>134</v>
      </c>
      <c r="VAL22" s="240" t="s">
        <v>134</v>
      </c>
      <c r="VAM22" s="240" t="s">
        <v>134</v>
      </c>
      <c r="VAN22" s="240" t="s">
        <v>134</v>
      </c>
      <c r="VAO22" s="240" t="s">
        <v>134</v>
      </c>
      <c r="VAP22" s="240" t="s">
        <v>134</v>
      </c>
      <c r="VAQ22" s="240" t="s">
        <v>134</v>
      </c>
      <c r="VAR22" s="240" t="s">
        <v>134</v>
      </c>
      <c r="VAS22" s="240" t="s">
        <v>134</v>
      </c>
      <c r="VAT22" s="240" t="s">
        <v>134</v>
      </c>
      <c r="VAU22" s="240" t="s">
        <v>134</v>
      </c>
      <c r="VAV22" s="240" t="s">
        <v>134</v>
      </c>
      <c r="VAW22" s="240" t="s">
        <v>134</v>
      </c>
      <c r="VAX22" s="240" t="s">
        <v>134</v>
      </c>
      <c r="VAY22" s="240" t="s">
        <v>134</v>
      </c>
      <c r="VAZ22" s="240" t="s">
        <v>134</v>
      </c>
      <c r="VBA22" s="240" t="s">
        <v>134</v>
      </c>
      <c r="VBB22" s="240" t="s">
        <v>134</v>
      </c>
      <c r="VBC22" s="240" t="s">
        <v>134</v>
      </c>
      <c r="VBD22" s="240" t="s">
        <v>134</v>
      </c>
      <c r="VBE22" s="240" t="s">
        <v>134</v>
      </c>
      <c r="VBF22" s="240" t="s">
        <v>134</v>
      </c>
      <c r="VBG22" s="240" t="s">
        <v>134</v>
      </c>
      <c r="VBH22" s="240" t="s">
        <v>134</v>
      </c>
      <c r="VBI22" s="240" t="s">
        <v>134</v>
      </c>
      <c r="VBJ22" s="240" t="s">
        <v>134</v>
      </c>
      <c r="VBK22" s="240" t="s">
        <v>134</v>
      </c>
      <c r="VBL22" s="240" t="s">
        <v>134</v>
      </c>
      <c r="VBM22" s="240" t="s">
        <v>134</v>
      </c>
      <c r="VBN22" s="240" t="s">
        <v>134</v>
      </c>
      <c r="VBO22" s="240" t="s">
        <v>134</v>
      </c>
      <c r="VBP22" s="240" t="s">
        <v>134</v>
      </c>
      <c r="VBQ22" s="240" t="s">
        <v>134</v>
      </c>
      <c r="VBR22" s="240" t="s">
        <v>134</v>
      </c>
      <c r="VBS22" s="240" t="s">
        <v>134</v>
      </c>
      <c r="VBT22" s="240" t="s">
        <v>134</v>
      </c>
      <c r="VBU22" s="240" t="s">
        <v>134</v>
      </c>
      <c r="VBV22" s="240" t="s">
        <v>134</v>
      </c>
      <c r="VBW22" s="240" t="s">
        <v>134</v>
      </c>
      <c r="VBX22" s="240" t="s">
        <v>134</v>
      </c>
      <c r="VBY22" s="240" t="s">
        <v>134</v>
      </c>
      <c r="VBZ22" s="240" t="s">
        <v>134</v>
      </c>
      <c r="VCA22" s="240" t="s">
        <v>134</v>
      </c>
      <c r="VCB22" s="240" t="s">
        <v>134</v>
      </c>
      <c r="VCC22" s="240" t="s">
        <v>134</v>
      </c>
      <c r="VCD22" s="240" t="s">
        <v>134</v>
      </c>
      <c r="VCE22" s="240" t="s">
        <v>134</v>
      </c>
      <c r="VCF22" s="240" t="s">
        <v>134</v>
      </c>
      <c r="VCG22" s="240" t="s">
        <v>134</v>
      </c>
      <c r="VCH22" s="240" t="s">
        <v>134</v>
      </c>
      <c r="VCI22" s="240" t="s">
        <v>134</v>
      </c>
      <c r="VCJ22" s="240" t="s">
        <v>134</v>
      </c>
      <c r="VCK22" s="240" t="s">
        <v>134</v>
      </c>
      <c r="VCL22" s="240" t="s">
        <v>134</v>
      </c>
      <c r="VCM22" s="240" t="s">
        <v>134</v>
      </c>
      <c r="VCN22" s="240" t="s">
        <v>134</v>
      </c>
      <c r="VCO22" s="240" t="s">
        <v>134</v>
      </c>
      <c r="VCP22" s="240" t="s">
        <v>134</v>
      </c>
      <c r="VCQ22" s="240" t="s">
        <v>134</v>
      </c>
      <c r="VCR22" s="240" t="s">
        <v>134</v>
      </c>
      <c r="VCS22" s="240" t="s">
        <v>134</v>
      </c>
      <c r="VCT22" s="240" t="s">
        <v>134</v>
      </c>
      <c r="VCU22" s="240" t="s">
        <v>134</v>
      </c>
      <c r="VCV22" s="240" t="s">
        <v>134</v>
      </c>
      <c r="VCW22" s="240" t="s">
        <v>134</v>
      </c>
      <c r="VCX22" s="240" t="s">
        <v>134</v>
      </c>
      <c r="VCY22" s="240" t="s">
        <v>134</v>
      </c>
      <c r="VCZ22" s="240" t="s">
        <v>134</v>
      </c>
      <c r="VDA22" s="240" t="s">
        <v>134</v>
      </c>
      <c r="VDB22" s="240" t="s">
        <v>134</v>
      </c>
      <c r="VDC22" s="240" t="s">
        <v>134</v>
      </c>
      <c r="VDD22" s="240" t="s">
        <v>134</v>
      </c>
      <c r="VDE22" s="240" t="s">
        <v>134</v>
      </c>
      <c r="VDF22" s="240" t="s">
        <v>134</v>
      </c>
      <c r="VDG22" s="240" t="s">
        <v>134</v>
      </c>
      <c r="VDH22" s="240" t="s">
        <v>134</v>
      </c>
      <c r="VDI22" s="240" t="s">
        <v>134</v>
      </c>
      <c r="VDJ22" s="240" t="s">
        <v>134</v>
      </c>
      <c r="VDK22" s="240" t="s">
        <v>134</v>
      </c>
      <c r="VDL22" s="240" t="s">
        <v>134</v>
      </c>
      <c r="VDM22" s="240" t="s">
        <v>134</v>
      </c>
      <c r="VDN22" s="240" t="s">
        <v>134</v>
      </c>
      <c r="VDO22" s="240" t="s">
        <v>134</v>
      </c>
      <c r="VDP22" s="240" t="s">
        <v>134</v>
      </c>
      <c r="VDQ22" s="240" t="s">
        <v>134</v>
      </c>
      <c r="VDR22" s="240" t="s">
        <v>134</v>
      </c>
      <c r="VDS22" s="240" t="s">
        <v>134</v>
      </c>
      <c r="VDT22" s="240" t="s">
        <v>134</v>
      </c>
      <c r="VDU22" s="240" t="s">
        <v>134</v>
      </c>
      <c r="VDV22" s="240" t="s">
        <v>134</v>
      </c>
      <c r="VDW22" s="240" t="s">
        <v>134</v>
      </c>
      <c r="VDX22" s="240" t="s">
        <v>134</v>
      </c>
      <c r="VDY22" s="240" t="s">
        <v>134</v>
      </c>
      <c r="VDZ22" s="240" t="s">
        <v>134</v>
      </c>
      <c r="VEA22" s="240" t="s">
        <v>134</v>
      </c>
      <c r="VEB22" s="240" t="s">
        <v>134</v>
      </c>
      <c r="VEC22" s="240" t="s">
        <v>134</v>
      </c>
      <c r="VED22" s="240" t="s">
        <v>134</v>
      </c>
      <c r="VEE22" s="240" t="s">
        <v>134</v>
      </c>
      <c r="VEF22" s="240" t="s">
        <v>134</v>
      </c>
      <c r="VEG22" s="240" t="s">
        <v>134</v>
      </c>
      <c r="VEH22" s="240" t="s">
        <v>134</v>
      </c>
      <c r="VEI22" s="240" t="s">
        <v>134</v>
      </c>
      <c r="VEJ22" s="240" t="s">
        <v>134</v>
      </c>
      <c r="VEK22" s="240" t="s">
        <v>134</v>
      </c>
      <c r="VEL22" s="240" t="s">
        <v>134</v>
      </c>
      <c r="VEM22" s="240" t="s">
        <v>134</v>
      </c>
      <c r="VEN22" s="240" t="s">
        <v>134</v>
      </c>
      <c r="VEO22" s="240" t="s">
        <v>134</v>
      </c>
      <c r="VEP22" s="240" t="s">
        <v>134</v>
      </c>
      <c r="VEQ22" s="240" t="s">
        <v>134</v>
      </c>
      <c r="VER22" s="240" t="s">
        <v>134</v>
      </c>
      <c r="VES22" s="240" t="s">
        <v>134</v>
      </c>
      <c r="VET22" s="240" t="s">
        <v>134</v>
      </c>
      <c r="VEU22" s="240" t="s">
        <v>134</v>
      </c>
      <c r="VEV22" s="240" t="s">
        <v>134</v>
      </c>
      <c r="VEW22" s="240" t="s">
        <v>134</v>
      </c>
      <c r="VEX22" s="240" t="s">
        <v>134</v>
      </c>
      <c r="VEY22" s="240" t="s">
        <v>134</v>
      </c>
      <c r="VEZ22" s="240" t="s">
        <v>134</v>
      </c>
      <c r="VFA22" s="240" t="s">
        <v>134</v>
      </c>
      <c r="VFB22" s="240" t="s">
        <v>134</v>
      </c>
      <c r="VFC22" s="240" t="s">
        <v>134</v>
      </c>
      <c r="VFD22" s="240" t="s">
        <v>134</v>
      </c>
      <c r="VFE22" s="240" t="s">
        <v>134</v>
      </c>
      <c r="VFF22" s="240" t="s">
        <v>134</v>
      </c>
      <c r="VFG22" s="240" t="s">
        <v>134</v>
      </c>
      <c r="VFH22" s="240" t="s">
        <v>134</v>
      </c>
      <c r="VFI22" s="240" t="s">
        <v>134</v>
      </c>
      <c r="VFJ22" s="240" t="s">
        <v>134</v>
      </c>
      <c r="VFK22" s="240" t="s">
        <v>134</v>
      </c>
      <c r="VFL22" s="240" t="s">
        <v>134</v>
      </c>
      <c r="VFM22" s="240" t="s">
        <v>134</v>
      </c>
      <c r="VFN22" s="240" t="s">
        <v>134</v>
      </c>
      <c r="VFO22" s="240" t="s">
        <v>134</v>
      </c>
      <c r="VFP22" s="240" t="s">
        <v>134</v>
      </c>
      <c r="VFQ22" s="240" t="s">
        <v>134</v>
      </c>
      <c r="VFR22" s="240" t="s">
        <v>134</v>
      </c>
      <c r="VFS22" s="240" t="s">
        <v>134</v>
      </c>
      <c r="VFT22" s="240" t="s">
        <v>134</v>
      </c>
      <c r="VFU22" s="240" t="s">
        <v>134</v>
      </c>
      <c r="VFV22" s="240" t="s">
        <v>134</v>
      </c>
      <c r="VFW22" s="240" t="s">
        <v>134</v>
      </c>
      <c r="VFX22" s="240" t="s">
        <v>134</v>
      </c>
      <c r="VFY22" s="240" t="s">
        <v>134</v>
      </c>
      <c r="VFZ22" s="240" t="s">
        <v>134</v>
      </c>
      <c r="VGA22" s="240" t="s">
        <v>134</v>
      </c>
      <c r="VGB22" s="240" t="s">
        <v>134</v>
      </c>
      <c r="VGC22" s="240" t="s">
        <v>134</v>
      </c>
      <c r="VGD22" s="240" t="s">
        <v>134</v>
      </c>
      <c r="VGE22" s="240" t="s">
        <v>134</v>
      </c>
      <c r="VGF22" s="240" t="s">
        <v>134</v>
      </c>
      <c r="VGG22" s="240" t="s">
        <v>134</v>
      </c>
      <c r="VGH22" s="240" t="s">
        <v>134</v>
      </c>
      <c r="VGI22" s="240" t="s">
        <v>134</v>
      </c>
      <c r="VGJ22" s="240" t="s">
        <v>134</v>
      </c>
      <c r="VGK22" s="240" t="s">
        <v>134</v>
      </c>
      <c r="VGL22" s="240" t="s">
        <v>134</v>
      </c>
      <c r="VGM22" s="240" t="s">
        <v>134</v>
      </c>
      <c r="VGN22" s="240" t="s">
        <v>134</v>
      </c>
      <c r="VGO22" s="240" t="s">
        <v>134</v>
      </c>
      <c r="VGP22" s="240" t="s">
        <v>134</v>
      </c>
      <c r="VGQ22" s="240" t="s">
        <v>134</v>
      </c>
      <c r="VGR22" s="240" t="s">
        <v>134</v>
      </c>
      <c r="VGS22" s="240" t="s">
        <v>134</v>
      </c>
      <c r="VGT22" s="240" t="s">
        <v>134</v>
      </c>
      <c r="VGU22" s="240" t="s">
        <v>134</v>
      </c>
      <c r="VGV22" s="240" t="s">
        <v>134</v>
      </c>
      <c r="VGW22" s="240" t="s">
        <v>134</v>
      </c>
      <c r="VGX22" s="240" t="s">
        <v>134</v>
      </c>
      <c r="VGY22" s="240" t="s">
        <v>134</v>
      </c>
      <c r="VGZ22" s="240" t="s">
        <v>134</v>
      </c>
      <c r="VHA22" s="240" t="s">
        <v>134</v>
      </c>
      <c r="VHB22" s="240" t="s">
        <v>134</v>
      </c>
      <c r="VHC22" s="240" t="s">
        <v>134</v>
      </c>
      <c r="VHD22" s="240" t="s">
        <v>134</v>
      </c>
      <c r="VHE22" s="240" t="s">
        <v>134</v>
      </c>
      <c r="VHF22" s="240" t="s">
        <v>134</v>
      </c>
      <c r="VHG22" s="240" t="s">
        <v>134</v>
      </c>
      <c r="VHH22" s="240" t="s">
        <v>134</v>
      </c>
      <c r="VHI22" s="240" t="s">
        <v>134</v>
      </c>
      <c r="VHJ22" s="240" t="s">
        <v>134</v>
      </c>
      <c r="VHK22" s="240" t="s">
        <v>134</v>
      </c>
      <c r="VHL22" s="240" t="s">
        <v>134</v>
      </c>
      <c r="VHM22" s="240" t="s">
        <v>134</v>
      </c>
      <c r="VHN22" s="240" t="s">
        <v>134</v>
      </c>
      <c r="VHO22" s="240" t="s">
        <v>134</v>
      </c>
      <c r="VHP22" s="240" t="s">
        <v>134</v>
      </c>
      <c r="VHQ22" s="240" t="s">
        <v>134</v>
      </c>
      <c r="VHR22" s="240" t="s">
        <v>134</v>
      </c>
      <c r="VHS22" s="240" t="s">
        <v>134</v>
      </c>
      <c r="VHT22" s="240" t="s">
        <v>134</v>
      </c>
      <c r="VHU22" s="240" t="s">
        <v>134</v>
      </c>
      <c r="VHV22" s="240" t="s">
        <v>134</v>
      </c>
      <c r="VHW22" s="240" t="s">
        <v>134</v>
      </c>
      <c r="VHX22" s="240" t="s">
        <v>134</v>
      </c>
      <c r="VHY22" s="240" t="s">
        <v>134</v>
      </c>
      <c r="VHZ22" s="240" t="s">
        <v>134</v>
      </c>
      <c r="VIA22" s="240" t="s">
        <v>134</v>
      </c>
      <c r="VIB22" s="240" t="s">
        <v>134</v>
      </c>
      <c r="VIC22" s="240" t="s">
        <v>134</v>
      </c>
      <c r="VID22" s="240" t="s">
        <v>134</v>
      </c>
      <c r="VIE22" s="240" t="s">
        <v>134</v>
      </c>
      <c r="VIF22" s="240" t="s">
        <v>134</v>
      </c>
      <c r="VIG22" s="240" t="s">
        <v>134</v>
      </c>
      <c r="VIH22" s="240" t="s">
        <v>134</v>
      </c>
      <c r="VII22" s="240" t="s">
        <v>134</v>
      </c>
      <c r="VIJ22" s="240" t="s">
        <v>134</v>
      </c>
      <c r="VIK22" s="240" t="s">
        <v>134</v>
      </c>
      <c r="VIL22" s="240" t="s">
        <v>134</v>
      </c>
      <c r="VIM22" s="240" t="s">
        <v>134</v>
      </c>
      <c r="VIN22" s="240" t="s">
        <v>134</v>
      </c>
      <c r="VIO22" s="240" t="s">
        <v>134</v>
      </c>
      <c r="VIP22" s="240" t="s">
        <v>134</v>
      </c>
      <c r="VIQ22" s="240" t="s">
        <v>134</v>
      </c>
      <c r="VIR22" s="240" t="s">
        <v>134</v>
      </c>
      <c r="VIS22" s="240" t="s">
        <v>134</v>
      </c>
      <c r="VIT22" s="240" t="s">
        <v>134</v>
      </c>
      <c r="VIU22" s="240" t="s">
        <v>134</v>
      </c>
      <c r="VIV22" s="240" t="s">
        <v>134</v>
      </c>
      <c r="VIW22" s="240" t="s">
        <v>134</v>
      </c>
      <c r="VIX22" s="240" t="s">
        <v>134</v>
      </c>
      <c r="VIY22" s="240" t="s">
        <v>134</v>
      </c>
      <c r="VIZ22" s="240" t="s">
        <v>134</v>
      </c>
      <c r="VJA22" s="240" t="s">
        <v>134</v>
      </c>
      <c r="VJB22" s="240" t="s">
        <v>134</v>
      </c>
      <c r="VJC22" s="240" t="s">
        <v>134</v>
      </c>
      <c r="VJD22" s="240" t="s">
        <v>134</v>
      </c>
      <c r="VJE22" s="240" t="s">
        <v>134</v>
      </c>
      <c r="VJF22" s="240" t="s">
        <v>134</v>
      </c>
      <c r="VJG22" s="240" t="s">
        <v>134</v>
      </c>
      <c r="VJH22" s="240" t="s">
        <v>134</v>
      </c>
      <c r="VJI22" s="240" t="s">
        <v>134</v>
      </c>
      <c r="VJJ22" s="240" t="s">
        <v>134</v>
      </c>
      <c r="VJK22" s="240" t="s">
        <v>134</v>
      </c>
      <c r="VJL22" s="240" t="s">
        <v>134</v>
      </c>
      <c r="VJM22" s="240" t="s">
        <v>134</v>
      </c>
      <c r="VJN22" s="240" t="s">
        <v>134</v>
      </c>
      <c r="VJO22" s="240" t="s">
        <v>134</v>
      </c>
      <c r="VJP22" s="240" t="s">
        <v>134</v>
      </c>
      <c r="VJQ22" s="240" t="s">
        <v>134</v>
      </c>
      <c r="VJR22" s="240" t="s">
        <v>134</v>
      </c>
      <c r="VJS22" s="240" t="s">
        <v>134</v>
      </c>
      <c r="VJT22" s="240" t="s">
        <v>134</v>
      </c>
      <c r="VJU22" s="240" t="s">
        <v>134</v>
      </c>
      <c r="VJV22" s="240" t="s">
        <v>134</v>
      </c>
      <c r="VJW22" s="240" t="s">
        <v>134</v>
      </c>
      <c r="VJX22" s="240" t="s">
        <v>134</v>
      </c>
      <c r="VJY22" s="240" t="s">
        <v>134</v>
      </c>
      <c r="VJZ22" s="240" t="s">
        <v>134</v>
      </c>
      <c r="VKA22" s="240" t="s">
        <v>134</v>
      </c>
      <c r="VKB22" s="240" t="s">
        <v>134</v>
      </c>
      <c r="VKC22" s="240" t="s">
        <v>134</v>
      </c>
      <c r="VKD22" s="240" t="s">
        <v>134</v>
      </c>
      <c r="VKE22" s="240" t="s">
        <v>134</v>
      </c>
      <c r="VKF22" s="240" t="s">
        <v>134</v>
      </c>
      <c r="VKG22" s="240" t="s">
        <v>134</v>
      </c>
      <c r="VKH22" s="240" t="s">
        <v>134</v>
      </c>
      <c r="VKI22" s="240" t="s">
        <v>134</v>
      </c>
      <c r="VKJ22" s="240" t="s">
        <v>134</v>
      </c>
      <c r="VKK22" s="240" t="s">
        <v>134</v>
      </c>
      <c r="VKL22" s="240" t="s">
        <v>134</v>
      </c>
      <c r="VKM22" s="240" t="s">
        <v>134</v>
      </c>
      <c r="VKN22" s="240" t="s">
        <v>134</v>
      </c>
      <c r="VKO22" s="240" t="s">
        <v>134</v>
      </c>
      <c r="VKP22" s="240" t="s">
        <v>134</v>
      </c>
      <c r="VKQ22" s="240" t="s">
        <v>134</v>
      </c>
      <c r="VKR22" s="240" t="s">
        <v>134</v>
      </c>
      <c r="VKS22" s="240" t="s">
        <v>134</v>
      </c>
      <c r="VKT22" s="240" t="s">
        <v>134</v>
      </c>
      <c r="VKU22" s="240" t="s">
        <v>134</v>
      </c>
      <c r="VKV22" s="240" t="s">
        <v>134</v>
      </c>
      <c r="VKW22" s="240" t="s">
        <v>134</v>
      </c>
      <c r="VKX22" s="240" t="s">
        <v>134</v>
      </c>
      <c r="VKY22" s="240" t="s">
        <v>134</v>
      </c>
      <c r="VKZ22" s="240" t="s">
        <v>134</v>
      </c>
      <c r="VLA22" s="240" t="s">
        <v>134</v>
      </c>
      <c r="VLB22" s="240" t="s">
        <v>134</v>
      </c>
      <c r="VLC22" s="240" t="s">
        <v>134</v>
      </c>
      <c r="VLD22" s="240" t="s">
        <v>134</v>
      </c>
      <c r="VLE22" s="240" t="s">
        <v>134</v>
      </c>
      <c r="VLF22" s="240" t="s">
        <v>134</v>
      </c>
      <c r="VLG22" s="240" t="s">
        <v>134</v>
      </c>
      <c r="VLH22" s="240" t="s">
        <v>134</v>
      </c>
      <c r="VLI22" s="240" t="s">
        <v>134</v>
      </c>
      <c r="VLJ22" s="240" t="s">
        <v>134</v>
      </c>
      <c r="VLK22" s="240" t="s">
        <v>134</v>
      </c>
      <c r="VLL22" s="240" t="s">
        <v>134</v>
      </c>
      <c r="VLM22" s="240" t="s">
        <v>134</v>
      </c>
      <c r="VLN22" s="240" t="s">
        <v>134</v>
      </c>
      <c r="VLO22" s="240" t="s">
        <v>134</v>
      </c>
      <c r="VLP22" s="240" t="s">
        <v>134</v>
      </c>
      <c r="VLQ22" s="240" t="s">
        <v>134</v>
      </c>
      <c r="VLR22" s="240" t="s">
        <v>134</v>
      </c>
      <c r="VLS22" s="240" t="s">
        <v>134</v>
      </c>
      <c r="VLT22" s="240" t="s">
        <v>134</v>
      </c>
      <c r="VLU22" s="240" t="s">
        <v>134</v>
      </c>
      <c r="VLV22" s="240" t="s">
        <v>134</v>
      </c>
      <c r="VLW22" s="240" t="s">
        <v>134</v>
      </c>
      <c r="VLX22" s="240" t="s">
        <v>134</v>
      </c>
      <c r="VLY22" s="240" t="s">
        <v>134</v>
      </c>
      <c r="VLZ22" s="240" t="s">
        <v>134</v>
      </c>
      <c r="VMA22" s="240" t="s">
        <v>134</v>
      </c>
      <c r="VMB22" s="240" t="s">
        <v>134</v>
      </c>
      <c r="VMC22" s="240" t="s">
        <v>134</v>
      </c>
      <c r="VMD22" s="240" t="s">
        <v>134</v>
      </c>
      <c r="VME22" s="240" t="s">
        <v>134</v>
      </c>
      <c r="VMF22" s="240" t="s">
        <v>134</v>
      </c>
      <c r="VMG22" s="240" t="s">
        <v>134</v>
      </c>
      <c r="VMH22" s="240" t="s">
        <v>134</v>
      </c>
      <c r="VMI22" s="240" t="s">
        <v>134</v>
      </c>
      <c r="VMJ22" s="240" t="s">
        <v>134</v>
      </c>
      <c r="VMK22" s="240" t="s">
        <v>134</v>
      </c>
      <c r="VML22" s="240" t="s">
        <v>134</v>
      </c>
      <c r="VMM22" s="240" t="s">
        <v>134</v>
      </c>
      <c r="VMN22" s="240" t="s">
        <v>134</v>
      </c>
      <c r="VMO22" s="240" t="s">
        <v>134</v>
      </c>
      <c r="VMP22" s="240" t="s">
        <v>134</v>
      </c>
      <c r="VMQ22" s="240" t="s">
        <v>134</v>
      </c>
      <c r="VMR22" s="240" t="s">
        <v>134</v>
      </c>
      <c r="VMS22" s="240" t="s">
        <v>134</v>
      </c>
      <c r="VMT22" s="240" t="s">
        <v>134</v>
      </c>
      <c r="VMU22" s="240" t="s">
        <v>134</v>
      </c>
      <c r="VMV22" s="240" t="s">
        <v>134</v>
      </c>
      <c r="VMW22" s="240" t="s">
        <v>134</v>
      </c>
      <c r="VMX22" s="240" t="s">
        <v>134</v>
      </c>
      <c r="VMY22" s="240" t="s">
        <v>134</v>
      </c>
      <c r="VMZ22" s="240" t="s">
        <v>134</v>
      </c>
      <c r="VNA22" s="240" t="s">
        <v>134</v>
      </c>
      <c r="VNB22" s="240" t="s">
        <v>134</v>
      </c>
      <c r="VNC22" s="240" t="s">
        <v>134</v>
      </c>
      <c r="VND22" s="240" t="s">
        <v>134</v>
      </c>
      <c r="VNE22" s="240" t="s">
        <v>134</v>
      </c>
      <c r="VNF22" s="240" t="s">
        <v>134</v>
      </c>
      <c r="VNG22" s="240" t="s">
        <v>134</v>
      </c>
      <c r="VNH22" s="240" t="s">
        <v>134</v>
      </c>
      <c r="VNI22" s="240" t="s">
        <v>134</v>
      </c>
      <c r="VNJ22" s="240" t="s">
        <v>134</v>
      </c>
      <c r="VNK22" s="240" t="s">
        <v>134</v>
      </c>
      <c r="VNL22" s="240" t="s">
        <v>134</v>
      </c>
      <c r="VNM22" s="240" t="s">
        <v>134</v>
      </c>
      <c r="VNN22" s="240" t="s">
        <v>134</v>
      </c>
      <c r="VNO22" s="240" t="s">
        <v>134</v>
      </c>
      <c r="VNP22" s="240" t="s">
        <v>134</v>
      </c>
      <c r="VNQ22" s="240" t="s">
        <v>134</v>
      </c>
      <c r="VNR22" s="240" t="s">
        <v>134</v>
      </c>
      <c r="VNS22" s="240" t="s">
        <v>134</v>
      </c>
      <c r="VNT22" s="240" t="s">
        <v>134</v>
      </c>
      <c r="VNU22" s="240" t="s">
        <v>134</v>
      </c>
      <c r="VNV22" s="240" t="s">
        <v>134</v>
      </c>
      <c r="VNW22" s="240" t="s">
        <v>134</v>
      </c>
      <c r="VNX22" s="240" t="s">
        <v>134</v>
      </c>
      <c r="VNY22" s="240" t="s">
        <v>134</v>
      </c>
      <c r="VNZ22" s="240" t="s">
        <v>134</v>
      </c>
      <c r="VOA22" s="240" t="s">
        <v>134</v>
      </c>
      <c r="VOB22" s="240" t="s">
        <v>134</v>
      </c>
      <c r="VOC22" s="240" t="s">
        <v>134</v>
      </c>
      <c r="VOD22" s="240" t="s">
        <v>134</v>
      </c>
      <c r="VOE22" s="240" t="s">
        <v>134</v>
      </c>
      <c r="VOF22" s="240" t="s">
        <v>134</v>
      </c>
      <c r="VOG22" s="240" t="s">
        <v>134</v>
      </c>
      <c r="VOH22" s="240" t="s">
        <v>134</v>
      </c>
      <c r="VOI22" s="240" t="s">
        <v>134</v>
      </c>
      <c r="VOJ22" s="240" t="s">
        <v>134</v>
      </c>
      <c r="VOK22" s="240" t="s">
        <v>134</v>
      </c>
      <c r="VOL22" s="240" t="s">
        <v>134</v>
      </c>
      <c r="VOM22" s="240" t="s">
        <v>134</v>
      </c>
      <c r="VON22" s="240" t="s">
        <v>134</v>
      </c>
      <c r="VOO22" s="240" t="s">
        <v>134</v>
      </c>
      <c r="VOP22" s="240" t="s">
        <v>134</v>
      </c>
      <c r="VOQ22" s="240" t="s">
        <v>134</v>
      </c>
      <c r="VOR22" s="240" t="s">
        <v>134</v>
      </c>
      <c r="VOS22" s="240" t="s">
        <v>134</v>
      </c>
      <c r="VOT22" s="240" t="s">
        <v>134</v>
      </c>
      <c r="VOU22" s="240" t="s">
        <v>134</v>
      </c>
      <c r="VOV22" s="240" t="s">
        <v>134</v>
      </c>
      <c r="VOW22" s="240" t="s">
        <v>134</v>
      </c>
      <c r="VOX22" s="240" t="s">
        <v>134</v>
      </c>
      <c r="VOY22" s="240" t="s">
        <v>134</v>
      </c>
      <c r="VOZ22" s="240" t="s">
        <v>134</v>
      </c>
      <c r="VPA22" s="240" t="s">
        <v>134</v>
      </c>
      <c r="VPB22" s="240" t="s">
        <v>134</v>
      </c>
      <c r="VPC22" s="240" t="s">
        <v>134</v>
      </c>
      <c r="VPD22" s="240" t="s">
        <v>134</v>
      </c>
      <c r="VPE22" s="240" t="s">
        <v>134</v>
      </c>
      <c r="VPF22" s="240" t="s">
        <v>134</v>
      </c>
      <c r="VPG22" s="240" t="s">
        <v>134</v>
      </c>
      <c r="VPH22" s="240" t="s">
        <v>134</v>
      </c>
      <c r="VPI22" s="240" t="s">
        <v>134</v>
      </c>
      <c r="VPJ22" s="240" t="s">
        <v>134</v>
      </c>
      <c r="VPK22" s="240" t="s">
        <v>134</v>
      </c>
      <c r="VPL22" s="240" t="s">
        <v>134</v>
      </c>
      <c r="VPM22" s="240" t="s">
        <v>134</v>
      </c>
      <c r="VPN22" s="240" t="s">
        <v>134</v>
      </c>
      <c r="VPO22" s="240" t="s">
        <v>134</v>
      </c>
      <c r="VPP22" s="240" t="s">
        <v>134</v>
      </c>
      <c r="VPQ22" s="240" t="s">
        <v>134</v>
      </c>
      <c r="VPR22" s="240" t="s">
        <v>134</v>
      </c>
      <c r="VPS22" s="240" t="s">
        <v>134</v>
      </c>
      <c r="VPT22" s="240" t="s">
        <v>134</v>
      </c>
      <c r="VPU22" s="240" t="s">
        <v>134</v>
      </c>
      <c r="VPV22" s="240" t="s">
        <v>134</v>
      </c>
      <c r="VPW22" s="240" t="s">
        <v>134</v>
      </c>
      <c r="VPX22" s="240" t="s">
        <v>134</v>
      </c>
      <c r="VPY22" s="240" t="s">
        <v>134</v>
      </c>
      <c r="VPZ22" s="240" t="s">
        <v>134</v>
      </c>
      <c r="VQA22" s="240" t="s">
        <v>134</v>
      </c>
      <c r="VQB22" s="240" t="s">
        <v>134</v>
      </c>
      <c r="VQC22" s="240" t="s">
        <v>134</v>
      </c>
      <c r="VQD22" s="240" t="s">
        <v>134</v>
      </c>
      <c r="VQE22" s="240" t="s">
        <v>134</v>
      </c>
      <c r="VQF22" s="240" t="s">
        <v>134</v>
      </c>
      <c r="VQG22" s="240" t="s">
        <v>134</v>
      </c>
      <c r="VQH22" s="240" t="s">
        <v>134</v>
      </c>
      <c r="VQI22" s="240" t="s">
        <v>134</v>
      </c>
      <c r="VQJ22" s="240" t="s">
        <v>134</v>
      </c>
      <c r="VQK22" s="240" t="s">
        <v>134</v>
      </c>
      <c r="VQL22" s="240" t="s">
        <v>134</v>
      </c>
      <c r="VQM22" s="240" t="s">
        <v>134</v>
      </c>
      <c r="VQN22" s="240" t="s">
        <v>134</v>
      </c>
      <c r="VQO22" s="240" t="s">
        <v>134</v>
      </c>
      <c r="VQP22" s="240" t="s">
        <v>134</v>
      </c>
      <c r="VQQ22" s="240" t="s">
        <v>134</v>
      </c>
      <c r="VQR22" s="240" t="s">
        <v>134</v>
      </c>
      <c r="VQS22" s="240" t="s">
        <v>134</v>
      </c>
      <c r="VQT22" s="240" t="s">
        <v>134</v>
      </c>
      <c r="VQU22" s="240" t="s">
        <v>134</v>
      </c>
      <c r="VQV22" s="240" t="s">
        <v>134</v>
      </c>
      <c r="VQW22" s="240" t="s">
        <v>134</v>
      </c>
      <c r="VQX22" s="240" t="s">
        <v>134</v>
      </c>
      <c r="VQY22" s="240" t="s">
        <v>134</v>
      </c>
      <c r="VQZ22" s="240" t="s">
        <v>134</v>
      </c>
      <c r="VRA22" s="240" t="s">
        <v>134</v>
      </c>
      <c r="VRB22" s="240" t="s">
        <v>134</v>
      </c>
      <c r="VRC22" s="240" t="s">
        <v>134</v>
      </c>
      <c r="VRD22" s="240" t="s">
        <v>134</v>
      </c>
      <c r="VRE22" s="240" t="s">
        <v>134</v>
      </c>
      <c r="VRF22" s="240" t="s">
        <v>134</v>
      </c>
      <c r="VRG22" s="240" t="s">
        <v>134</v>
      </c>
      <c r="VRH22" s="240" t="s">
        <v>134</v>
      </c>
      <c r="VRI22" s="240" t="s">
        <v>134</v>
      </c>
      <c r="VRJ22" s="240" t="s">
        <v>134</v>
      </c>
      <c r="VRK22" s="240" t="s">
        <v>134</v>
      </c>
      <c r="VRL22" s="240" t="s">
        <v>134</v>
      </c>
      <c r="VRM22" s="240" t="s">
        <v>134</v>
      </c>
      <c r="VRN22" s="240" t="s">
        <v>134</v>
      </c>
      <c r="VRO22" s="240" t="s">
        <v>134</v>
      </c>
      <c r="VRP22" s="240" t="s">
        <v>134</v>
      </c>
      <c r="VRQ22" s="240" t="s">
        <v>134</v>
      </c>
      <c r="VRR22" s="240" t="s">
        <v>134</v>
      </c>
      <c r="VRS22" s="240" t="s">
        <v>134</v>
      </c>
      <c r="VRT22" s="240" t="s">
        <v>134</v>
      </c>
      <c r="VRU22" s="240" t="s">
        <v>134</v>
      </c>
      <c r="VRV22" s="240" t="s">
        <v>134</v>
      </c>
      <c r="VRW22" s="240" t="s">
        <v>134</v>
      </c>
      <c r="VRX22" s="240" t="s">
        <v>134</v>
      </c>
      <c r="VRY22" s="240" t="s">
        <v>134</v>
      </c>
      <c r="VRZ22" s="240" t="s">
        <v>134</v>
      </c>
      <c r="VSA22" s="240" t="s">
        <v>134</v>
      </c>
      <c r="VSB22" s="240" t="s">
        <v>134</v>
      </c>
      <c r="VSC22" s="240" t="s">
        <v>134</v>
      </c>
      <c r="VSD22" s="240" t="s">
        <v>134</v>
      </c>
      <c r="VSE22" s="240" t="s">
        <v>134</v>
      </c>
      <c r="VSF22" s="240" t="s">
        <v>134</v>
      </c>
      <c r="VSG22" s="240" t="s">
        <v>134</v>
      </c>
      <c r="VSH22" s="240" t="s">
        <v>134</v>
      </c>
      <c r="VSI22" s="240" t="s">
        <v>134</v>
      </c>
      <c r="VSJ22" s="240" t="s">
        <v>134</v>
      </c>
      <c r="VSK22" s="240" t="s">
        <v>134</v>
      </c>
      <c r="VSL22" s="240" t="s">
        <v>134</v>
      </c>
      <c r="VSM22" s="240" t="s">
        <v>134</v>
      </c>
      <c r="VSN22" s="240" t="s">
        <v>134</v>
      </c>
      <c r="VSO22" s="240" t="s">
        <v>134</v>
      </c>
      <c r="VSP22" s="240" t="s">
        <v>134</v>
      </c>
      <c r="VSQ22" s="240" t="s">
        <v>134</v>
      </c>
      <c r="VSR22" s="240" t="s">
        <v>134</v>
      </c>
      <c r="VSS22" s="240" t="s">
        <v>134</v>
      </c>
      <c r="VST22" s="240" t="s">
        <v>134</v>
      </c>
      <c r="VSU22" s="240" t="s">
        <v>134</v>
      </c>
      <c r="VSV22" s="240" t="s">
        <v>134</v>
      </c>
      <c r="VSW22" s="240" t="s">
        <v>134</v>
      </c>
      <c r="VSX22" s="240" t="s">
        <v>134</v>
      </c>
      <c r="VSY22" s="240" t="s">
        <v>134</v>
      </c>
      <c r="VSZ22" s="240" t="s">
        <v>134</v>
      </c>
      <c r="VTA22" s="240" t="s">
        <v>134</v>
      </c>
      <c r="VTB22" s="240" t="s">
        <v>134</v>
      </c>
      <c r="VTC22" s="240" t="s">
        <v>134</v>
      </c>
      <c r="VTD22" s="240" t="s">
        <v>134</v>
      </c>
      <c r="VTE22" s="240" t="s">
        <v>134</v>
      </c>
      <c r="VTF22" s="240" t="s">
        <v>134</v>
      </c>
      <c r="VTG22" s="240" t="s">
        <v>134</v>
      </c>
      <c r="VTH22" s="240" t="s">
        <v>134</v>
      </c>
      <c r="VTI22" s="240" t="s">
        <v>134</v>
      </c>
      <c r="VTJ22" s="240" t="s">
        <v>134</v>
      </c>
      <c r="VTK22" s="240" t="s">
        <v>134</v>
      </c>
      <c r="VTL22" s="240" t="s">
        <v>134</v>
      </c>
      <c r="VTM22" s="240" t="s">
        <v>134</v>
      </c>
      <c r="VTN22" s="240" t="s">
        <v>134</v>
      </c>
      <c r="VTO22" s="240" t="s">
        <v>134</v>
      </c>
      <c r="VTP22" s="240" t="s">
        <v>134</v>
      </c>
      <c r="VTQ22" s="240" t="s">
        <v>134</v>
      </c>
      <c r="VTR22" s="240" t="s">
        <v>134</v>
      </c>
      <c r="VTS22" s="240" t="s">
        <v>134</v>
      </c>
      <c r="VTT22" s="240" t="s">
        <v>134</v>
      </c>
      <c r="VTU22" s="240" t="s">
        <v>134</v>
      </c>
      <c r="VTV22" s="240" t="s">
        <v>134</v>
      </c>
      <c r="VTW22" s="240" t="s">
        <v>134</v>
      </c>
      <c r="VTX22" s="240" t="s">
        <v>134</v>
      </c>
      <c r="VTY22" s="240" t="s">
        <v>134</v>
      </c>
      <c r="VTZ22" s="240" t="s">
        <v>134</v>
      </c>
      <c r="VUA22" s="240" t="s">
        <v>134</v>
      </c>
      <c r="VUB22" s="240" t="s">
        <v>134</v>
      </c>
      <c r="VUC22" s="240" t="s">
        <v>134</v>
      </c>
      <c r="VUD22" s="240" t="s">
        <v>134</v>
      </c>
      <c r="VUE22" s="240" t="s">
        <v>134</v>
      </c>
      <c r="VUF22" s="240" t="s">
        <v>134</v>
      </c>
      <c r="VUG22" s="240" t="s">
        <v>134</v>
      </c>
      <c r="VUH22" s="240" t="s">
        <v>134</v>
      </c>
      <c r="VUI22" s="240" t="s">
        <v>134</v>
      </c>
      <c r="VUJ22" s="240" t="s">
        <v>134</v>
      </c>
      <c r="VUK22" s="240" t="s">
        <v>134</v>
      </c>
      <c r="VUL22" s="240" t="s">
        <v>134</v>
      </c>
      <c r="VUM22" s="240" t="s">
        <v>134</v>
      </c>
      <c r="VUN22" s="240" t="s">
        <v>134</v>
      </c>
      <c r="VUO22" s="240" t="s">
        <v>134</v>
      </c>
      <c r="VUP22" s="240" t="s">
        <v>134</v>
      </c>
      <c r="VUQ22" s="240" t="s">
        <v>134</v>
      </c>
      <c r="VUR22" s="240" t="s">
        <v>134</v>
      </c>
      <c r="VUS22" s="240" t="s">
        <v>134</v>
      </c>
      <c r="VUT22" s="240" t="s">
        <v>134</v>
      </c>
      <c r="VUU22" s="240" t="s">
        <v>134</v>
      </c>
      <c r="VUV22" s="240" t="s">
        <v>134</v>
      </c>
      <c r="VUW22" s="240" t="s">
        <v>134</v>
      </c>
      <c r="VUX22" s="240" t="s">
        <v>134</v>
      </c>
      <c r="VUY22" s="240" t="s">
        <v>134</v>
      </c>
      <c r="VUZ22" s="240" t="s">
        <v>134</v>
      </c>
      <c r="VVA22" s="240" t="s">
        <v>134</v>
      </c>
      <c r="VVB22" s="240" t="s">
        <v>134</v>
      </c>
      <c r="VVC22" s="240" t="s">
        <v>134</v>
      </c>
      <c r="VVD22" s="240" t="s">
        <v>134</v>
      </c>
      <c r="VVE22" s="240" t="s">
        <v>134</v>
      </c>
      <c r="VVF22" s="240" t="s">
        <v>134</v>
      </c>
      <c r="VVG22" s="240" t="s">
        <v>134</v>
      </c>
      <c r="VVH22" s="240" t="s">
        <v>134</v>
      </c>
      <c r="VVI22" s="240" t="s">
        <v>134</v>
      </c>
      <c r="VVJ22" s="240" t="s">
        <v>134</v>
      </c>
      <c r="VVK22" s="240" t="s">
        <v>134</v>
      </c>
      <c r="VVL22" s="240" t="s">
        <v>134</v>
      </c>
      <c r="VVM22" s="240" t="s">
        <v>134</v>
      </c>
      <c r="VVN22" s="240" t="s">
        <v>134</v>
      </c>
      <c r="VVO22" s="240" t="s">
        <v>134</v>
      </c>
      <c r="VVP22" s="240" t="s">
        <v>134</v>
      </c>
      <c r="VVQ22" s="240" t="s">
        <v>134</v>
      </c>
      <c r="VVR22" s="240" t="s">
        <v>134</v>
      </c>
      <c r="VVS22" s="240" t="s">
        <v>134</v>
      </c>
      <c r="VVT22" s="240" t="s">
        <v>134</v>
      </c>
      <c r="VVU22" s="240" t="s">
        <v>134</v>
      </c>
      <c r="VVV22" s="240" t="s">
        <v>134</v>
      </c>
      <c r="VVW22" s="240" t="s">
        <v>134</v>
      </c>
      <c r="VVX22" s="240" t="s">
        <v>134</v>
      </c>
      <c r="VVY22" s="240" t="s">
        <v>134</v>
      </c>
      <c r="VVZ22" s="240" t="s">
        <v>134</v>
      </c>
      <c r="VWA22" s="240" t="s">
        <v>134</v>
      </c>
      <c r="VWB22" s="240" t="s">
        <v>134</v>
      </c>
      <c r="VWC22" s="240" t="s">
        <v>134</v>
      </c>
      <c r="VWD22" s="240" t="s">
        <v>134</v>
      </c>
      <c r="VWE22" s="240" t="s">
        <v>134</v>
      </c>
      <c r="VWF22" s="240" t="s">
        <v>134</v>
      </c>
      <c r="VWG22" s="240" t="s">
        <v>134</v>
      </c>
      <c r="VWH22" s="240" t="s">
        <v>134</v>
      </c>
      <c r="VWI22" s="240" t="s">
        <v>134</v>
      </c>
      <c r="VWJ22" s="240" t="s">
        <v>134</v>
      </c>
      <c r="VWK22" s="240" t="s">
        <v>134</v>
      </c>
      <c r="VWL22" s="240" t="s">
        <v>134</v>
      </c>
      <c r="VWM22" s="240" t="s">
        <v>134</v>
      </c>
      <c r="VWN22" s="240" t="s">
        <v>134</v>
      </c>
      <c r="VWO22" s="240" t="s">
        <v>134</v>
      </c>
      <c r="VWP22" s="240" t="s">
        <v>134</v>
      </c>
      <c r="VWQ22" s="240" t="s">
        <v>134</v>
      </c>
      <c r="VWR22" s="240" t="s">
        <v>134</v>
      </c>
      <c r="VWS22" s="240" t="s">
        <v>134</v>
      </c>
      <c r="VWT22" s="240" t="s">
        <v>134</v>
      </c>
      <c r="VWU22" s="240" t="s">
        <v>134</v>
      </c>
      <c r="VWV22" s="240" t="s">
        <v>134</v>
      </c>
      <c r="VWW22" s="240" t="s">
        <v>134</v>
      </c>
      <c r="VWX22" s="240" t="s">
        <v>134</v>
      </c>
      <c r="VWY22" s="240" t="s">
        <v>134</v>
      </c>
      <c r="VWZ22" s="240" t="s">
        <v>134</v>
      </c>
      <c r="VXA22" s="240" t="s">
        <v>134</v>
      </c>
      <c r="VXB22" s="240" t="s">
        <v>134</v>
      </c>
      <c r="VXC22" s="240" t="s">
        <v>134</v>
      </c>
      <c r="VXD22" s="240" t="s">
        <v>134</v>
      </c>
      <c r="VXE22" s="240" t="s">
        <v>134</v>
      </c>
      <c r="VXF22" s="240" t="s">
        <v>134</v>
      </c>
      <c r="VXG22" s="240" t="s">
        <v>134</v>
      </c>
      <c r="VXH22" s="240" t="s">
        <v>134</v>
      </c>
      <c r="VXI22" s="240" t="s">
        <v>134</v>
      </c>
      <c r="VXJ22" s="240" t="s">
        <v>134</v>
      </c>
      <c r="VXK22" s="240" t="s">
        <v>134</v>
      </c>
      <c r="VXL22" s="240" t="s">
        <v>134</v>
      </c>
      <c r="VXM22" s="240" t="s">
        <v>134</v>
      </c>
      <c r="VXN22" s="240" t="s">
        <v>134</v>
      </c>
      <c r="VXO22" s="240" t="s">
        <v>134</v>
      </c>
      <c r="VXP22" s="240" t="s">
        <v>134</v>
      </c>
      <c r="VXQ22" s="240" t="s">
        <v>134</v>
      </c>
      <c r="VXR22" s="240" t="s">
        <v>134</v>
      </c>
      <c r="VXS22" s="240" t="s">
        <v>134</v>
      </c>
      <c r="VXT22" s="240" t="s">
        <v>134</v>
      </c>
      <c r="VXU22" s="240" t="s">
        <v>134</v>
      </c>
      <c r="VXV22" s="240" t="s">
        <v>134</v>
      </c>
      <c r="VXW22" s="240" t="s">
        <v>134</v>
      </c>
      <c r="VXX22" s="240" t="s">
        <v>134</v>
      </c>
      <c r="VXY22" s="240" t="s">
        <v>134</v>
      </c>
      <c r="VXZ22" s="240" t="s">
        <v>134</v>
      </c>
      <c r="VYA22" s="240" t="s">
        <v>134</v>
      </c>
      <c r="VYB22" s="240" t="s">
        <v>134</v>
      </c>
      <c r="VYC22" s="240" t="s">
        <v>134</v>
      </c>
      <c r="VYD22" s="240" t="s">
        <v>134</v>
      </c>
      <c r="VYE22" s="240" t="s">
        <v>134</v>
      </c>
      <c r="VYF22" s="240" t="s">
        <v>134</v>
      </c>
      <c r="VYG22" s="240" t="s">
        <v>134</v>
      </c>
      <c r="VYH22" s="240" t="s">
        <v>134</v>
      </c>
      <c r="VYI22" s="240" t="s">
        <v>134</v>
      </c>
      <c r="VYJ22" s="240" t="s">
        <v>134</v>
      </c>
      <c r="VYK22" s="240" t="s">
        <v>134</v>
      </c>
      <c r="VYL22" s="240" t="s">
        <v>134</v>
      </c>
      <c r="VYM22" s="240" t="s">
        <v>134</v>
      </c>
      <c r="VYN22" s="240" t="s">
        <v>134</v>
      </c>
      <c r="VYO22" s="240" t="s">
        <v>134</v>
      </c>
      <c r="VYP22" s="240" t="s">
        <v>134</v>
      </c>
      <c r="VYQ22" s="240" t="s">
        <v>134</v>
      </c>
      <c r="VYR22" s="240" t="s">
        <v>134</v>
      </c>
      <c r="VYS22" s="240" t="s">
        <v>134</v>
      </c>
      <c r="VYT22" s="240" t="s">
        <v>134</v>
      </c>
      <c r="VYU22" s="240" t="s">
        <v>134</v>
      </c>
      <c r="VYV22" s="240" t="s">
        <v>134</v>
      </c>
      <c r="VYW22" s="240" t="s">
        <v>134</v>
      </c>
      <c r="VYX22" s="240" t="s">
        <v>134</v>
      </c>
      <c r="VYY22" s="240" t="s">
        <v>134</v>
      </c>
      <c r="VYZ22" s="240" t="s">
        <v>134</v>
      </c>
      <c r="VZA22" s="240" t="s">
        <v>134</v>
      </c>
      <c r="VZB22" s="240" t="s">
        <v>134</v>
      </c>
      <c r="VZC22" s="240" t="s">
        <v>134</v>
      </c>
      <c r="VZD22" s="240" t="s">
        <v>134</v>
      </c>
      <c r="VZE22" s="240" t="s">
        <v>134</v>
      </c>
      <c r="VZF22" s="240" t="s">
        <v>134</v>
      </c>
      <c r="VZG22" s="240" t="s">
        <v>134</v>
      </c>
      <c r="VZH22" s="240" t="s">
        <v>134</v>
      </c>
      <c r="VZI22" s="240" t="s">
        <v>134</v>
      </c>
      <c r="VZJ22" s="240" t="s">
        <v>134</v>
      </c>
      <c r="VZK22" s="240" t="s">
        <v>134</v>
      </c>
      <c r="VZL22" s="240" t="s">
        <v>134</v>
      </c>
      <c r="VZM22" s="240" t="s">
        <v>134</v>
      </c>
      <c r="VZN22" s="240" t="s">
        <v>134</v>
      </c>
      <c r="VZO22" s="240" t="s">
        <v>134</v>
      </c>
      <c r="VZP22" s="240" t="s">
        <v>134</v>
      </c>
      <c r="VZQ22" s="240" t="s">
        <v>134</v>
      </c>
      <c r="VZR22" s="240" t="s">
        <v>134</v>
      </c>
      <c r="VZS22" s="240" t="s">
        <v>134</v>
      </c>
      <c r="VZT22" s="240" t="s">
        <v>134</v>
      </c>
      <c r="VZU22" s="240" t="s">
        <v>134</v>
      </c>
      <c r="VZV22" s="240" t="s">
        <v>134</v>
      </c>
      <c r="VZW22" s="240" t="s">
        <v>134</v>
      </c>
      <c r="VZX22" s="240" t="s">
        <v>134</v>
      </c>
      <c r="VZY22" s="240" t="s">
        <v>134</v>
      </c>
      <c r="VZZ22" s="240" t="s">
        <v>134</v>
      </c>
      <c r="WAA22" s="240" t="s">
        <v>134</v>
      </c>
      <c r="WAB22" s="240" t="s">
        <v>134</v>
      </c>
      <c r="WAC22" s="240" t="s">
        <v>134</v>
      </c>
      <c r="WAD22" s="240" t="s">
        <v>134</v>
      </c>
      <c r="WAE22" s="240" t="s">
        <v>134</v>
      </c>
      <c r="WAF22" s="240" t="s">
        <v>134</v>
      </c>
      <c r="WAG22" s="240" t="s">
        <v>134</v>
      </c>
      <c r="WAH22" s="240" t="s">
        <v>134</v>
      </c>
      <c r="WAI22" s="240" t="s">
        <v>134</v>
      </c>
      <c r="WAJ22" s="240" t="s">
        <v>134</v>
      </c>
      <c r="WAK22" s="240" t="s">
        <v>134</v>
      </c>
      <c r="WAL22" s="240" t="s">
        <v>134</v>
      </c>
      <c r="WAM22" s="240" t="s">
        <v>134</v>
      </c>
      <c r="WAN22" s="240" t="s">
        <v>134</v>
      </c>
      <c r="WAO22" s="240" t="s">
        <v>134</v>
      </c>
      <c r="WAP22" s="240" t="s">
        <v>134</v>
      </c>
      <c r="WAQ22" s="240" t="s">
        <v>134</v>
      </c>
      <c r="WAR22" s="240" t="s">
        <v>134</v>
      </c>
      <c r="WAS22" s="240" t="s">
        <v>134</v>
      </c>
      <c r="WAT22" s="240" t="s">
        <v>134</v>
      </c>
      <c r="WAU22" s="240" t="s">
        <v>134</v>
      </c>
      <c r="WAV22" s="240" t="s">
        <v>134</v>
      </c>
      <c r="WAW22" s="240" t="s">
        <v>134</v>
      </c>
      <c r="WAX22" s="240" t="s">
        <v>134</v>
      </c>
      <c r="WAY22" s="240" t="s">
        <v>134</v>
      </c>
      <c r="WAZ22" s="240" t="s">
        <v>134</v>
      </c>
      <c r="WBA22" s="240" t="s">
        <v>134</v>
      </c>
      <c r="WBB22" s="240" t="s">
        <v>134</v>
      </c>
      <c r="WBC22" s="240" t="s">
        <v>134</v>
      </c>
      <c r="WBD22" s="240" t="s">
        <v>134</v>
      </c>
      <c r="WBE22" s="240" t="s">
        <v>134</v>
      </c>
      <c r="WBF22" s="240" t="s">
        <v>134</v>
      </c>
      <c r="WBG22" s="240" t="s">
        <v>134</v>
      </c>
      <c r="WBH22" s="240" t="s">
        <v>134</v>
      </c>
      <c r="WBI22" s="240" t="s">
        <v>134</v>
      </c>
      <c r="WBJ22" s="240" t="s">
        <v>134</v>
      </c>
      <c r="WBK22" s="240" t="s">
        <v>134</v>
      </c>
      <c r="WBL22" s="240" t="s">
        <v>134</v>
      </c>
      <c r="WBM22" s="240" t="s">
        <v>134</v>
      </c>
      <c r="WBN22" s="240" t="s">
        <v>134</v>
      </c>
      <c r="WBO22" s="240" t="s">
        <v>134</v>
      </c>
      <c r="WBP22" s="240" t="s">
        <v>134</v>
      </c>
      <c r="WBQ22" s="240" t="s">
        <v>134</v>
      </c>
      <c r="WBR22" s="240" t="s">
        <v>134</v>
      </c>
      <c r="WBS22" s="240" t="s">
        <v>134</v>
      </c>
      <c r="WBT22" s="240" t="s">
        <v>134</v>
      </c>
      <c r="WBU22" s="240" t="s">
        <v>134</v>
      </c>
      <c r="WBV22" s="240" t="s">
        <v>134</v>
      </c>
      <c r="WBW22" s="240" t="s">
        <v>134</v>
      </c>
      <c r="WBX22" s="240" t="s">
        <v>134</v>
      </c>
      <c r="WBY22" s="240" t="s">
        <v>134</v>
      </c>
      <c r="WBZ22" s="240" t="s">
        <v>134</v>
      </c>
      <c r="WCA22" s="240" t="s">
        <v>134</v>
      </c>
      <c r="WCB22" s="240" t="s">
        <v>134</v>
      </c>
      <c r="WCC22" s="240" t="s">
        <v>134</v>
      </c>
      <c r="WCD22" s="240" t="s">
        <v>134</v>
      </c>
      <c r="WCE22" s="240" t="s">
        <v>134</v>
      </c>
      <c r="WCF22" s="240" t="s">
        <v>134</v>
      </c>
      <c r="WCG22" s="240" t="s">
        <v>134</v>
      </c>
      <c r="WCH22" s="240" t="s">
        <v>134</v>
      </c>
      <c r="WCI22" s="240" t="s">
        <v>134</v>
      </c>
      <c r="WCJ22" s="240" t="s">
        <v>134</v>
      </c>
      <c r="WCK22" s="240" t="s">
        <v>134</v>
      </c>
      <c r="WCL22" s="240" t="s">
        <v>134</v>
      </c>
      <c r="WCM22" s="240" t="s">
        <v>134</v>
      </c>
      <c r="WCN22" s="240" t="s">
        <v>134</v>
      </c>
      <c r="WCO22" s="240" t="s">
        <v>134</v>
      </c>
      <c r="WCP22" s="240" t="s">
        <v>134</v>
      </c>
      <c r="WCQ22" s="240" t="s">
        <v>134</v>
      </c>
      <c r="WCR22" s="240" t="s">
        <v>134</v>
      </c>
      <c r="WCS22" s="240" t="s">
        <v>134</v>
      </c>
      <c r="WCT22" s="240" t="s">
        <v>134</v>
      </c>
      <c r="WCU22" s="240" t="s">
        <v>134</v>
      </c>
      <c r="WCV22" s="240" t="s">
        <v>134</v>
      </c>
      <c r="WCW22" s="240" t="s">
        <v>134</v>
      </c>
      <c r="WCX22" s="240" t="s">
        <v>134</v>
      </c>
      <c r="WCY22" s="240" t="s">
        <v>134</v>
      </c>
      <c r="WCZ22" s="240" t="s">
        <v>134</v>
      </c>
      <c r="WDA22" s="240" t="s">
        <v>134</v>
      </c>
      <c r="WDB22" s="240" t="s">
        <v>134</v>
      </c>
      <c r="WDC22" s="240" t="s">
        <v>134</v>
      </c>
      <c r="WDD22" s="240" t="s">
        <v>134</v>
      </c>
      <c r="WDE22" s="240" t="s">
        <v>134</v>
      </c>
      <c r="WDF22" s="240" t="s">
        <v>134</v>
      </c>
      <c r="WDG22" s="240" t="s">
        <v>134</v>
      </c>
      <c r="WDH22" s="240" t="s">
        <v>134</v>
      </c>
      <c r="WDI22" s="240" t="s">
        <v>134</v>
      </c>
      <c r="WDJ22" s="240" t="s">
        <v>134</v>
      </c>
      <c r="WDK22" s="240" t="s">
        <v>134</v>
      </c>
      <c r="WDL22" s="240" t="s">
        <v>134</v>
      </c>
      <c r="WDM22" s="240" t="s">
        <v>134</v>
      </c>
      <c r="WDN22" s="240" t="s">
        <v>134</v>
      </c>
      <c r="WDO22" s="240" t="s">
        <v>134</v>
      </c>
      <c r="WDP22" s="240" t="s">
        <v>134</v>
      </c>
      <c r="WDQ22" s="240" t="s">
        <v>134</v>
      </c>
      <c r="WDR22" s="240" t="s">
        <v>134</v>
      </c>
      <c r="WDS22" s="240" t="s">
        <v>134</v>
      </c>
      <c r="WDT22" s="240" t="s">
        <v>134</v>
      </c>
      <c r="WDU22" s="240" t="s">
        <v>134</v>
      </c>
      <c r="WDV22" s="240" t="s">
        <v>134</v>
      </c>
      <c r="WDW22" s="240" t="s">
        <v>134</v>
      </c>
      <c r="WDX22" s="240" t="s">
        <v>134</v>
      </c>
      <c r="WDY22" s="240" t="s">
        <v>134</v>
      </c>
      <c r="WDZ22" s="240" t="s">
        <v>134</v>
      </c>
      <c r="WEA22" s="240" t="s">
        <v>134</v>
      </c>
      <c r="WEB22" s="240" t="s">
        <v>134</v>
      </c>
      <c r="WEC22" s="240" t="s">
        <v>134</v>
      </c>
      <c r="WED22" s="240" t="s">
        <v>134</v>
      </c>
      <c r="WEE22" s="240" t="s">
        <v>134</v>
      </c>
      <c r="WEF22" s="240" t="s">
        <v>134</v>
      </c>
      <c r="WEG22" s="240" t="s">
        <v>134</v>
      </c>
      <c r="WEH22" s="240" t="s">
        <v>134</v>
      </c>
      <c r="WEI22" s="240" t="s">
        <v>134</v>
      </c>
      <c r="WEJ22" s="240" t="s">
        <v>134</v>
      </c>
      <c r="WEK22" s="240" t="s">
        <v>134</v>
      </c>
      <c r="WEL22" s="240" t="s">
        <v>134</v>
      </c>
      <c r="WEM22" s="240" t="s">
        <v>134</v>
      </c>
      <c r="WEN22" s="240" t="s">
        <v>134</v>
      </c>
      <c r="WEO22" s="240" t="s">
        <v>134</v>
      </c>
      <c r="WEP22" s="240" t="s">
        <v>134</v>
      </c>
      <c r="WEQ22" s="240" t="s">
        <v>134</v>
      </c>
      <c r="WER22" s="240" t="s">
        <v>134</v>
      </c>
      <c r="WES22" s="240" t="s">
        <v>134</v>
      </c>
      <c r="WET22" s="240" t="s">
        <v>134</v>
      </c>
      <c r="WEU22" s="240" t="s">
        <v>134</v>
      </c>
      <c r="WEV22" s="240" t="s">
        <v>134</v>
      </c>
      <c r="WEW22" s="240" t="s">
        <v>134</v>
      </c>
      <c r="WEX22" s="240" t="s">
        <v>134</v>
      </c>
      <c r="WEY22" s="240" t="s">
        <v>134</v>
      </c>
      <c r="WEZ22" s="240" t="s">
        <v>134</v>
      </c>
      <c r="WFA22" s="240" t="s">
        <v>134</v>
      </c>
      <c r="WFB22" s="240" t="s">
        <v>134</v>
      </c>
      <c r="WFC22" s="240" t="s">
        <v>134</v>
      </c>
      <c r="WFD22" s="240" t="s">
        <v>134</v>
      </c>
      <c r="WFE22" s="240" t="s">
        <v>134</v>
      </c>
      <c r="WFF22" s="240" t="s">
        <v>134</v>
      </c>
      <c r="WFG22" s="240" t="s">
        <v>134</v>
      </c>
      <c r="WFH22" s="240" t="s">
        <v>134</v>
      </c>
      <c r="WFI22" s="240" t="s">
        <v>134</v>
      </c>
      <c r="WFJ22" s="240" t="s">
        <v>134</v>
      </c>
      <c r="WFK22" s="240" t="s">
        <v>134</v>
      </c>
      <c r="WFL22" s="240" t="s">
        <v>134</v>
      </c>
      <c r="WFM22" s="240" t="s">
        <v>134</v>
      </c>
      <c r="WFN22" s="240" t="s">
        <v>134</v>
      </c>
      <c r="WFO22" s="240" t="s">
        <v>134</v>
      </c>
      <c r="WFP22" s="240" t="s">
        <v>134</v>
      </c>
      <c r="WFQ22" s="240" t="s">
        <v>134</v>
      </c>
      <c r="WFR22" s="240" t="s">
        <v>134</v>
      </c>
      <c r="WFS22" s="240" t="s">
        <v>134</v>
      </c>
      <c r="WFT22" s="240" t="s">
        <v>134</v>
      </c>
      <c r="WFU22" s="240" t="s">
        <v>134</v>
      </c>
      <c r="WFV22" s="240" t="s">
        <v>134</v>
      </c>
      <c r="WFW22" s="240" t="s">
        <v>134</v>
      </c>
      <c r="WFX22" s="240" t="s">
        <v>134</v>
      </c>
      <c r="WFY22" s="240" t="s">
        <v>134</v>
      </c>
      <c r="WFZ22" s="240" t="s">
        <v>134</v>
      </c>
      <c r="WGA22" s="240" t="s">
        <v>134</v>
      </c>
      <c r="WGB22" s="240" t="s">
        <v>134</v>
      </c>
      <c r="WGC22" s="240" t="s">
        <v>134</v>
      </c>
      <c r="WGD22" s="240" t="s">
        <v>134</v>
      </c>
      <c r="WGE22" s="240" t="s">
        <v>134</v>
      </c>
      <c r="WGF22" s="240" t="s">
        <v>134</v>
      </c>
      <c r="WGG22" s="240" t="s">
        <v>134</v>
      </c>
      <c r="WGH22" s="240" t="s">
        <v>134</v>
      </c>
      <c r="WGI22" s="240" t="s">
        <v>134</v>
      </c>
      <c r="WGJ22" s="240" t="s">
        <v>134</v>
      </c>
      <c r="WGK22" s="240" t="s">
        <v>134</v>
      </c>
      <c r="WGL22" s="240" t="s">
        <v>134</v>
      </c>
      <c r="WGM22" s="240" t="s">
        <v>134</v>
      </c>
      <c r="WGN22" s="240" t="s">
        <v>134</v>
      </c>
      <c r="WGO22" s="240" t="s">
        <v>134</v>
      </c>
      <c r="WGP22" s="240" t="s">
        <v>134</v>
      </c>
      <c r="WGQ22" s="240" t="s">
        <v>134</v>
      </c>
      <c r="WGR22" s="240" t="s">
        <v>134</v>
      </c>
      <c r="WGS22" s="240" t="s">
        <v>134</v>
      </c>
      <c r="WGT22" s="240" t="s">
        <v>134</v>
      </c>
      <c r="WGU22" s="240" t="s">
        <v>134</v>
      </c>
      <c r="WGV22" s="240" t="s">
        <v>134</v>
      </c>
      <c r="WGW22" s="240" t="s">
        <v>134</v>
      </c>
      <c r="WGX22" s="240" t="s">
        <v>134</v>
      </c>
      <c r="WGY22" s="240" t="s">
        <v>134</v>
      </c>
      <c r="WGZ22" s="240" t="s">
        <v>134</v>
      </c>
      <c r="WHA22" s="240" t="s">
        <v>134</v>
      </c>
      <c r="WHB22" s="240" t="s">
        <v>134</v>
      </c>
      <c r="WHC22" s="240" t="s">
        <v>134</v>
      </c>
      <c r="WHD22" s="240" t="s">
        <v>134</v>
      </c>
      <c r="WHE22" s="240" t="s">
        <v>134</v>
      </c>
      <c r="WHF22" s="240" t="s">
        <v>134</v>
      </c>
      <c r="WHG22" s="240" t="s">
        <v>134</v>
      </c>
      <c r="WHH22" s="240" t="s">
        <v>134</v>
      </c>
      <c r="WHI22" s="240" t="s">
        <v>134</v>
      </c>
      <c r="WHJ22" s="240" t="s">
        <v>134</v>
      </c>
      <c r="WHK22" s="240" t="s">
        <v>134</v>
      </c>
      <c r="WHL22" s="240" t="s">
        <v>134</v>
      </c>
      <c r="WHM22" s="240" t="s">
        <v>134</v>
      </c>
      <c r="WHN22" s="240" t="s">
        <v>134</v>
      </c>
      <c r="WHO22" s="240" t="s">
        <v>134</v>
      </c>
      <c r="WHP22" s="240" t="s">
        <v>134</v>
      </c>
      <c r="WHQ22" s="240" t="s">
        <v>134</v>
      </c>
      <c r="WHR22" s="240" t="s">
        <v>134</v>
      </c>
      <c r="WHS22" s="240" t="s">
        <v>134</v>
      </c>
      <c r="WHT22" s="240" t="s">
        <v>134</v>
      </c>
      <c r="WHU22" s="240" t="s">
        <v>134</v>
      </c>
      <c r="WHV22" s="240" t="s">
        <v>134</v>
      </c>
      <c r="WHW22" s="240" t="s">
        <v>134</v>
      </c>
      <c r="WHX22" s="240" t="s">
        <v>134</v>
      </c>
      <c r="WHY22" s="240" t="s">
        <v>134</v>
      </c>
      <c r="WHZ22" s="240" t="s">
        <v>134</v>
      </c>
      <c r="WIA22" s="240" t="s">
        <v>134</v>
      </c>
      <c r="WIB22" s="240" t="s">
        <v>134</v>
      </c>
      <c r="WIC22" s="240" t="s">
        <v>134</v>
      </c>
      <c r="WID22" s="240" t="s">
        <v>134</v>
      </c>
      <c r="WIE22" s="240" t="s">
        <v>134</v>
      </c>
      <c r="WIF22" s="240" t="s">
        <v>134</v>
      </c>
      <c r="WIG22" s="240" t="s">
        <v>134</v>
      </c>
      <c r="WIH22" s="240" t="s">
        <v>134</v>
      </c>
      <c r="WII22" s="240" t="s">
        <v>134</v>
      </c>
      <c r="WIJ22" s="240" t="s">
        <v>134</v>
      </c>
      <c r="WIK22" s="240" t="s">
        <v>134</v>
      </c>
      <c r="WIL22" s="240" t="s">
        <v>134</v>
      </c>
      <c r="WIM22" s="240" t="s">
        <v>134</v>
      </c>
      <c r="WIN22" s="240" t="s">
        <v>134</v>
      </c>
      <c r="WIO22" s="240" t="s">
        <v>134</v>
      </c>
      <c r="WIP22" s="240" t="s">
        <v>134</v>
      </c>
      <c r="WIQ22" s="240" t="s">
        <v>134</v>
      </c>
      <c r="WIR22" s="240" t="s">
        <v>134</v>
      </c>
      <c r="WIS22" s="240" t="s">
        <v>134</v>
      </c>
      <c r="WIT22" s="240" t="s">
        <v>134</v>
      </c>
      <c r="WIU22" s="240" t="s">
        <v>134</v>
      </c>
      <c r="WIV22" s="240" t="s">
        <v>134</v>
      </c>
      <c r="WIW22" s="240" t="s">
        <v>134</v>
      </c>
      <c r="WIX22" s="240" t="s">
        <v>134</v>
      </c>
      <c r="WIY22" s="240" t="s">
        <v>134</v>
      </c>
      <c r="WIZ22" s="240" t="s">
        <v>134</v>
      </c>
      <c r="WJA22" s="240" t="s">
        <v>134</v>
      </c>
      <c r="WJB22" s="240" t="s">
        <v>134</v>
      </c>
      <c r="WJC22" s="240" t="s">
        <v>134</v>
      </c>
      <c r="WJD22" s="240" t="s">
        <v>134</v>
      </c>
      <c r="WJE22" s="240" t="s">
        <v>134</v>
      </c>
      <c r="WJF22" s="240" t="s">
        <v>134</v>
      </c>
      <c r="WJG22" s="240" t="s">
        <v>134</v>
      </c>
      <c r="WJH22" s="240" t="s">
        <v>134</v>
      </c>
      <c r="WJI22" s="240" t="s">
        <v>134</v>
      </c>
      <c r="WJJ22" s="240" t="s">
        <v>134</v>
      </c>
      <c r="WJK22" s="240" t="s">
        <v>134</v>
      </c>
      <c r="WJL22" s="240" t="s">
        <v>134</v>
      </c>
      <c r="WJM22" s="240" t="s">
        <v>134</v>
      </c>
      <c r="WJN22" s="240" t="s">
        <v>134</v>
      </c>
      <c r="WJO22" s="240" t="s">
        <v>134</v>
      </c>
      <c r="WJP22" s="240" t="s">
        <v>134</v>
      </c>
      <c r="WJQ22" s="240" t="s">
        <v>134</v>
      </c>
      <c r="WJR22" s="240" t="s">
        <v>134</v>
      </c>
      <c r="WJS22" s="240" t="s">
        <v>134</v>
      </c>
      <c r="WJT22" s="240" t="s">
        <v>134</v>
      </c>
      <c r="WJU22" s="240" t="s">
        <v>134</v>
      </c>
      <c r="WJV22" s="240" t="s">
        <v>134</v>
      </c>
      <c r="WJW22" s="240" t="s">
        <v>134</v>
      </c>
      <c r="WJX22" s="240" t="s">
        <v>134</v>
      </c>
      <c r="WJY22" s="240" t="s">
        <v>134</v>
      </c>
      <c r="WJZ22" s="240" t="s">
        <v>134</v>
      </c>
      <c r="WKA22" s="240" t="s">
        <v>134</v>
      </c>
      <c r="WKB22" s="240" t="s">
        <v>134</v>
      </c>
      <c r="WKC22" s="240" t="s">
        <v>134</v>
      </c>
      <c r="WKD22" s="240" t="s">
        <v>134</v>
      </c>
      <c r="WKE22" s="240" t="s">
        <v>134</v>
      </c>
      <c r="WKF22" s="240" t="s">
        <v>134</v>
      </c>
      <c r="WKG22" s="240" t="s">
        <v>134</v>
      </c>
      <c r="WKH22" s="240" t="s">
        <v>134</v>
      </c>
      <c r="WKI22" s="240" t="s">
        <v>134</v>
      </c>
      <c r="WKJ22" s="240" t="s">
        <v>134</v>
      </c>
      <c r="WKK22" s="240" t="s">
        <v>134</v>
      </c>
      <c r="WKL22" s="240" t="s">
        <v>134</v>
      </c>
      <c r="WKM22" s="240" t="s">
        <v>134</v>
      </c>
      <c r="WKN22" s="240" t="s">
        <v>134</v>
      </c>
      <c r="WKO22" s="240" t="s">
        <v>134</v>
      </c>
      <c r="WKP22" s="240" t="s">
        <v>134</v>
      </c>
      <c r="WKQ22" s="240" t="s">
        <v>134</v>
      </c>
      <c r="WKR22" s="240" t="s">
        <v>134</v>
      </c>
      <c r="WKS22" s="240" t="s">
        <v>134</v>
      </c>
      <c r="WKT22" s="240" t="s">
        <v>134</v>
      </c>
      <c r="WKU22" s="240" t="s">
        <v>134</v>
      </c>
      <c r="WKV22" s="240" t="s">
        <v>134</v>
      </c>
      <c r="WKW22" s="240" t="s">
        <v>134</v>
      </c>
      <c r="WKX22" s="240" t="s">
        <v>134</v>
      </c>
      <c r="WKY22" s="240" t="s">
        <v>134</v>
      </c>
      <c r="WKZ22" s="240" t="s">
        <v>134</v>
      </c>
      <c r="WLA22" s="240" t="s">
        <v>134</v>
      </c>
      <c r="WLB22" s="240" t="s">
        <v>134</v>
      </c>
      <c r="WLC22" s="240" t="s">
        <v>134</v>
      </c>
      <c r="WLD22" s="240" t="s">
        <v>134</v>
      </c>
      <c r="WLE22" s="240" t="s">
        <v>134</v>
      </c>
      <c r="WLF22" s="240" t="s">
        <v>134</v>
      </c>
      <c r="WLG22" s="240" t="s">
        <v>134</v>
      </c>
      <c r="WLH22" s="240" t="s">
        <v>134</v>
      </c>
      <c r="WLI22" s="240" t="s">
        <v>134</v>
      </c>
      <c r="WLJ22" s="240" t="s">
        <v>134</v>
      </c>
      <c r="WLK22" s="240" t="s">
        <v>134</v>
      </c>
      <c r="WLL22" s="240" t="s">
        <v>134</v>
      </c>
      <c r="WLM22" s="240" t="s">
        <v>134</v>
      </c>
      <c r="WLN22" s="240" t="s">
        <v>134</v>
      </c>
      <c r="WLO22" s="240" t="s">
        <v>134</v>
      </c>
      <c r="WLP22" s="240" t="s">
        <v>134</v>
      </c>
      <c r="WLQ22" s="240" t="s">
        <v>134</v>
      </c>
      <c r="WLR22" s="240" t="s">
        <v>134</v>
      </c>
      <c r="WLS22" s="240" t="s">
        <v>134</v>
      </c>
      <c r="WLT22" s="240" t="s">
        <v>134</v>
      </c>
      <c r="WLU22" s="240" t="s">
        <v>134</v>
      </c>
      <c r="WLV22" s="240" t="s">
        <v>134</v>
      </c>
      <c r="WLW22" s="240" t="s">
        <v>134</v>
      </c>
      <c r="WLX22" s="240" t="s">
        <v>134</v>
      </c>
      <c r="WLY22" s="240" t="s">
        <v>134</v>
      </c>
      <c r="WLZ22" s="240" t="s">
        <v>134</v>
      </c>
      <c r="WMA22" s="240" t="s">
        <v>134</v>
      </c>
      <c r="WMB22" s="240" t="s">
        <v>134</v>
      </c>
      <c r="WMC22" s="240" t="s">
        <v>134</v>
      </c>
      <c r="WMD22" s="240" t="s">
        <v>134</v>
      </c>
      <c r="WME22" s="240" t="s">
        <v>134</v>
      </c>
      <c r="WMF22" s="240" t="s">
        <v>134</v>
      </c>
      <c r="WMG22" s="240" t="s">
        <v>134</v>
      </c>
      <c r="WMH22" s="240" t="s">
        <v>134</v>
      </c>
      <c r="WMI22" s="240" t="s">
        <v>134</v>
      </c>
      <c r="WMJ22" s="240" t="s">
        <v>134</v>
      </c>
      <c r="WMK22" s="240" t="s">
        <v>134</v>
      </c>
      <c r="WML22" s="240" t="s">
        <v>134</v>
      </c>
      <c r="WMM22" s="240" t="s">
        <v>134</v>
      </c>
      <c r="WMN22" s="240" t="s">
        <v>134</v>
      </c>
      <c r="WMO22" s="240" t="s">
        <v>134</v>
      </c>
      <c r="WMP22" s="240" t="s">
        <v>134</v>
      </c>
      <c r="WMQ22" s="240" t="s">
        <v>134</v>
      </c>
      <c r="WMR22" s="240" t="s">
        <v>134</v>
      </c>
      <c r="WMS22" s="240" t="s">
        <v>134</v>
      </c>
      <c r="WMT22" s="240" t="s">
        <v>134</v>
      </c>
      <c r="WMU22" s="240" t="s">
        <v>134</v>
      </c>
      <c r="WMV22" s="240" t="s">
        <v>134</v>
      </c>
      <c r="WMW22" s="240" t="s">
        <v>134</v>
      </c>
      <c r="WMX22" s="240" t="s">
        <v>134</v>
      </c>
      <c r="WMY22" s="240" t="s">
        <v>134</v>
      </c>
      <c r="WMZ22" s="240" t="s">
        <v>134</v>
      </c>
      <c r="WNA22" s="240" t="s">
        <v>134</v>
      </c>
      <c r="WNB22" s="240" t="s">
        <v>134</v>
      </c>
      <c r="WNC22" s="240" t="s">
        <v>134</v>
      </c>
      <c r="WND22" s="240" t="s">
        <v>134</v>
      </c>
      <c r="WNE22" s="240" t="s">
        <v>134</v>
      </c>
      <c r="WNF22" s="240" t="s">
        <v>134</v>
      </c>
      <c r="WNG22" s="240" t="s">
        <v>134</v>
      </c>
      <c r="WNH22" s="240" t="s">
        <v>134</v>
      </c>
      <c r="WNI22" s="240" t="s">
        <v>134</v>
      </c>
      <c r="WNJ22" s="240" t="s">
        <v>134</v>
      </c>
      <c r="WNK22" s="240" t="s">
        <v>134</v>
      </c>
      <c r="WNL22" s="240" t="s">
        <v>134</v>
      </c>
      <c r="WNM22" s="240" t="s">
        <v>134</v>
      </c>
      <c r="WNN22" s="240" t="s">
        <v>134</v>
      </c>
      <c r="WNO22" s="240" t="s">
        <v>134</v>
      </c>
      <c r="WNP22" s="240" t="s">
        <v>134</v>
      </c>
      <c r="WNQ22" s="240" t="s">
        <v>134</v>
      </c>
      <c r="WNR22" s="240" t="s">
        <v>134</v>
      </c>
      <c r="WNS22" s="240" t="s">
        <v>134</v>
      </c>
      <c r="WNT22" s="240" t="s">
        <v>134</v>
      </c>
      <c r="WNU22" s="240" t="s">
        <v>134</v>
      </c>
      <c r="WNV22" s="240" t="s">
        <v>134</v>
      </c>
      <c r="WNW22" s="240" t="s">
        <v>134</v>
      </c>
      <c r="WNX22" s="240" t="s">
        <v>134</v>
      </c>
      <c r="WNY22" s="240" t="s">
        <v>134</v>
      </c>
      <c r="WNZ22" s="240" t="s">
        <v>134</v>
      </c>
      <c r="WOA22" s="240" t="s">
        <v>134</v>
      </c>
      <c r="WOB22" s="240" t="s">
        <v>134</v>
      </c>
      <c r="WOC22" s="240" t="s">
        <v>134</v>
      </c>
      <c r="WOD22" s="240" t="s">
        <v>134</v>
      </c>
      <c r="WOE22" s="240" t="s">
        <v>134</v>
      </c>
      <c r="WOF22" s="240" t="s">
        <v>134</v>
      </c>
      <c r="WOG22" s="240" t="s">
        <v>134</v>
      </c>
      <c r="WOH22" s="240" t="s">
        <v>134</v>
      </c>
      <c r="WOI22" s="240" t="s">
        <v>134</v>
      </c>
      <c r="WOJ22" s="240" t="s">
        <v>134</v>
      </c>
      <c r="WOK22" s="240" t="s">
        <v>134</v>
      </c>
      <c r="WOL22" s="240" t="s">
        <v>134</v>
      </c>
      <c r="WOM22" s="240" t="s">
        <v>134</v>
      </c>
      <c r="WON22" s="240" t="s">
        <v>134</v>
      </c>
      <c r="WOO22" s="240" t="s">
        <v>134</v>
      </c>
      <c r="WOP22" s="240" t="s">
        <v>134</v>
      </c>
      <c r="WOQ22" s="240" t="s">
        <v>134</v>
      </c>
      <c r="WOR22" s="240" t="s">
        <v>134</v>
      </c>
      <c r="WOS22" s="240" t="s">
        <v>134</v>
      </c>
      <c r="WOT22" s="240" t="s">
        <v>134</v>
      </c>
      <c r="WOU22" s="240" t="s">
        <v>134</v>
      </c>
      <c r="WOV22" s="240" t="s">
        <v>134</v>
      </c>
      <c r="WOW22" s="240" t="s">
        <v>134</v>
      </c>
      <c r="WOX22" s="240" t="s">
        <v>134</v>
      </c>
      <c r="WOY22" s="240" t="s">
        <v>134</v>
      </c>
      <c r="WOZ22" s="240" t="s">
        <v>134</v>
      </c>
      <c r="WPA22" s="240" t="s">
        <v>134</v>
      </c>
      <c r="WPB22" s="240" t="s">
        <v>134</v>
      </c>
      <c r="WPC22" s="240" t="s">
        <v>134</v>
      </c>
      <c r="WPD22" s="240" t="s">
        <v>134</v>
      </c>
      <c r="WPE22" s="240" t="s">
        <v>134</v>
      </c>
      <c r="WPF22" s="240" t="s">
        <v>134</v>
      </c>
      <c r="WPG22" s="240" t="s">
        <v>134</v>
      </c>
      <c r="WPH22" s="240" t="s">
        <v>134</v>
      </c>
      <c r="WPI22" s="240" t="s">
        <v>134</v>
      </c>
      <c r="WPJ22" s="240" t="s">
        <v>134</v>
      </c>
      <c r="WPK22" s="240" t="s">
        <v>134</v>
      </c>
      <c r="WPL22" s="240" t="s">
        <v>134</v>
      </c>
      <c r="WPM22" s="240" t="s">
        <v>134</v>
      </c>
      <c r="WPN22" s="240" t="s">
        <v>134</v>
      </c>
      <c r="WPO22" s="240" t="s">
        <v>134</v>
      </c>
      <c r="WPP22" s="240" t="s">
        <v>134</v>
      </c>
      <c r="WPQ22" s="240" t="s">
        <v>134</v>
      </c>
      <c r="WPR22" s="240" t="s">
        <v>134</v>
      </c>
      <c r="WPS22" s="240" t="s">
        <v>134</v>
      </c>
      <c r="WPT22" s="240" t="s">
        <v>134</v>
      </c>
      <c r="WPU22" s="240" t="s">
        <v>134</v>
      </c>
      <c r="WPV22" s="240" t="s">
        <v>134</v>
      </c>
      <c r="WPW22" s="240" t="s">
        <v>134</v>
      </c>
      <c r="WPX22" s="240" t="s">
        <v>134</v>
      </c>
      <c r="WPY22" s="240" t="s">
        <v>134</v>
      </c>
      <c r="WPZ22" s="240" t="s">
        <v>134</v>
      </c>
      <c r="WQA22" s="240" t="s">
        <v>134</v>
      </c>
      <c r="WQB22" s="240" t="s">
        <v>134</v>
      </c>
      <c r="WQC22" s="240" t="s">
        <v>134</v>
      </c>
      <c r="WQD22" s="240" t="s">
        <v>134</v>
      </c>
      <c r="WQE22" s="240" t="s">
        <v>134</v>
      </c>
      <c r="WQF22" s="240" t="s">
        <v>134</v>
      </c>
      <c r="WQG22" s="240" t="s">
        <v>134</v>
      </c>
      <c r="WQH22" s="240" t="s">
        <v>134</v>
      </c>
      <c r="WQI22" s="240" t="s">
        <v>134</v>
      </c>
      <c r="WQJ22" s="240" t="s">
        <v>134</v>
      </c>
      <c r="WQK22" s="240" t="s">
        <v>134</v>
      </c>
      <c r="WQL22" s="240" t="s">
        <v>134</v>
      </c>
      <c r="WQM22" s="240" t="s">
        <v>134</v>
      </c>
      <c r="WQN22" s="240" t="s">
        <v>134</v>
      </c>
      <c r="WQO22" s="240" t="s">
        <v>134</v>
      </c>
      <c r="WQP22" s="240" t="s">
        <v>134</v>
      </c>
      <c r="WQQ22" s="240" t="s">
        <v>134</v>
      </c>
      <c r="WQR22" s="240" t="s">
        <v>134</v>
      </c>
      <c r="WQS22" s="240" t="s">
        <v>134</v>
      </c>
      <c r="WQT22" s="240" t="s">
        <v>134</v>
      </c>
      <c r="WQU22" s="240" t="s">
        <v>134</v>
      </c>
      <c r="WQV22" s="240" t="s">
        <v>134</v>
      </c>
      <c r="WQW22" s="240" t="s">
        <v>134</v>
      </c>
      <c r="WQX22" s="240" t="s">
        <v>134</v>
      </c>
      <c r="WQY22" s="240" t="s">
        <v>134</v>
      </c>
      <c r="WQZ22" s="240" t="s">
        <v>134</v>
      </c>
      <c r="WRA22" s="240" t="s">
        <v>134</v>
      </c>
      <c r="WRB22" s="240" t="s">
        <v>134</v>
      </c>
      <c r="WRC22" s="240" t="s">
        <v>134</v>
      </c>
      <c r="WRD22" s="240" t="s">
        <v>134</v>
      </c>
      <c r="WRE22" s="240" t="s">
        <v>134</v>
      </c>
      <c r="WRF22" s="240" t="s">
        <v>134</v>
      </c>
      <c r="WRG22" s="240" t="s">
        <v>134</v>
      </c>
      <c r="WRH22" s="240" t="s">
        <v>134</v>
      </c>
      <c r="WRI22" s="240" t="s">
        <v>134</v>
      </c>
      <c r="WRJ22" s="240" t="s">
        <v>134</v>
      </c>
      <c r="WRK22" s="240" t="s">
        <v>134</v>
      </c>
      <c r="WRL22" s="240" t="s">
        <v>134</v>
      </c>
      <c r="WRM22" s="240" t="s">
        <v>134</v>
      </c>
      <c r="WRN22" s="240" t="s">
        <v>134</v>
      </c>
      <c r="WRO22" s="240" t="s">
        <v>134</v>
      </c>
      <c r="WRP22" s="240" t="s">
        <v>134</v>
      </c>
      <c r="WRQ22" s="240" t="s">
        <v>134</v>
      </c>
      <c r="WRR22" s="240" t="s">
        <v>134</v>
      </c>
      <c r="WRS22" s="240" t="s">
        <v>134</v>
      </c>
      <c r="WRT22" s="240" t="s">
        <v>134</v>
      </c>
      <c r="WRU22" s="240" t="s">
        <v>134</v>
      </c>
      <c r="WRV22" s="240" t="s">
        <v>134</v>
      </c>
      <c r="WRW22" s="240" t="s">
        <v>134</v>
      </c>
      <c r="WRX22" s="240" t="s">
        <v>134</v>
      </c>
      <c r="WRY22" s="240" t="s">
        <v>134</v>
      </c>
      <c r="WRZ22" s="240" t="s">
        <v>134</v>
      </c>
      <c r="WSA22" s="240" t="s">
        <v>134</v>
      </c>
      <c r="WSB22" s="240" t="s">
        <v>134</v>
      </c>
      <c r="WSC22" s="240" t="s">
        <v>134</v>
      </c>
      <c r="WSD22" s="240" t="s">
        <v>134</v>
      </c>
      <c r="WSE22" s="240" t="s">
        <v>134</v>
      </c>
      <c r="WSF22" s="240" t="s">
        <v>134</v>
      </c>
      <c r="WSG22" s="240" t="s">
        <v>134</v>
      </c>
      <c r="WSH22" s="240" t="s">
        <v>134</v>
      </c>
      <c r="WSI22" s="240" t="s">
        <v>134</v>
      </c>
      <c r="WSJ22" s="240" t="s">
        <v>134</v>
      </c>
      <c r="WSK22" s="240" t="s">
        <v>134</v>
      </c>
      <c r="WSL22" s="240" t="s">
        <v>134</v>
      </c>
      <c r="WSM22" s="240" t="s">
        <v>134</v>
      </c>
      <c r="WSN22" s="240" t="s">
        <v>134</v>
      </c>
      <c r="WSO22" s="240" t="s">
        <v>134</v>
      </c>
      <c r="WSP22" s="240" t="s">
        <v>134</v>
      </c>
      <c r="WSQ22" s="240" t="s">
        <v>134</v>
      </c>
      <c r="WSR22" s="240" t="s">
        <v>134</v>
      </c>
      <c r="WSS22" s="240" t="s">
        <v>134</v>
      </c>
      <c r="WST22" s="240" t="s">
        <v>134</v>
      </c>
      <c r="WSU22" s="240" t="s">
        <v>134</v>
      </c>
      <c r="WSV22" s="240" t="s">
        <v>134</v>
      </c>
      <c r="WSW22" s="240" t="s">
        <v>134</v>
      </c>
      <c r="WSX22" s="240" t="s">
        <v>134</v>
      </c>
      <c r="WSY22" s="240" t="s">
        <v>134</v>
      </c>
      <c r="WSZ22" s="240" t="s">
        <v>134</v>
      </c>
      <c r="WTA22" s="240" t="s">
        <v>134</v>
      </c>
      <c r="WTB22" s="240" t="s">
        <v>134</v>
      </c>
      <c r="WTC22" s="240" t="s">
        <v>134</v>
      </c>
      <c r="WTD22" s="240" t="s">
        <v>134</v>
      </c>
      <c r="WTE22" s="240" t="s">
        <v>134</v>
      </c>
      <c r="WTF22" s="240" t="s">
        <v>134</v>
      </c>
      <c r="WTG22" s="240" t="s">
        <v>134</v>
      </c>
      <c r="WTH22" s="240" t="s">
        <v>134</v>
      </c>
      <c r="WTI22" s="240" t="s">
        <v>134</v>
      </c>
      <c r="WTJ22" s="240" t="s">
        <v>134</v>
      </c>
      <c r="WTK22" s="240" t="s">
        <v>134</v>
      </c>
      <c r="WTL22" s="240" t="s">
        <v>134</v>
      </c>
      <c r="WTM22" s="240" t="s">
        <v>134</v>
      </c>
      <c r="WTN22" s="240" t="s">
        <v>134</v>
      </c>
      <c r="WTO22" s="240" t="s">
        <v>134</v>
      </c>
      <c r="WTP22" s="240" t="s">
        <v>134</v>
      </c>
      <c r="WTQ22" s="240" t="s">
        <v>134</v>
      </c>
      <c r="WTR22" s="240" t="s">
        <v>134</v>
      </c>
      <c r="WTS22" s="240" t="s">
        <v>134</v>
      </c>
      <c r="WTT22" s="240" t="s">
        <v>134</v>
      </c>
      <c r="WTU22" s="240" t="s">
        <v>134</v>
      </c>
      <c r="WTV22" s="240" t="s">
        <v>134</v>
      </c>
      <c r="WTW22" s="240" t="s">
        <v>134</v>
      </c>
      <c r="WTX22" s="240" t="s">
        <v>134</v>
      </c>
      <c r="WTY22" s="240" t="s">
        <v>134</v>
      </c>
      <c r="WTZ22" s="240" t="s">
        <v>134</v>
      </c>
      <c r="WUA22" s="240" t="s">
        <v>134</v>
      </c>
      <c r="WUB22" s="240" t="s">
        <v>134</v>
      </c>
      <c r="WUC22" s="240" t="s">
        <v>134</v>
      </c>
      <c r="WUD22" s="240" t="s">
        <v>134</v>
      </c>
      <c r="WUE22" s="240" t="s">
        <v>134</v>
      </c>
      <c r="WUF22" s="240" t="s">
        <v>134</v>
      </c>
      <c r="WUG22" s="240" t="s">
        <v>134</v>
      </c>
      <c r="WUH22" s="240" t="s">
        <v>134</v>
      </c>
      <c r="WUI22" s="240" t="s">
        <v>134</v>
      </c>
      <c r="WUJ22" s="240" t="s">
        <v>134</v>
      </c>
      <c r="WUK22" s="240" t="s">
        <v>134</v>
      </c>
      <c r="WUL22" s="240" t="s">
        <v>134</v>
      </c>
      <c r="WUM22" s="240" t="s">
        <v>134</v>
      </c>
      <c r="WUN22" s="240" t="s">
        <v>134</v>
      </c>
      <c r="WUO22" s="240" t="s">
        <v>134</v>
      </c>
      <c r="WUP22" s="240" t="s">
        <v>134</v>
      </c>
      <c r="WUQ22" s="240" t="s">
        <v>134</v>
      </c>
      <c r="WUR22" s="240" t="s">
        <v>134</v>
      </c>
      <c r="WUS22" s="240" t="s">
        <v>134</v>
      </c>
      <c r="WUT22" s="240" t="s">
        <v>134</v>
      </c>
      <c r="WUU22" s="240" t="s">
        <v>134</v>
      </c>
      <c r="WUV22" s="240" t="s">
        <v>134</v>
      </c>
      <c r="WUW22" s="240" t="s">
        <v>134</v>
      </c>
      <c r="WUX22" s="240" t="s">
        <v>134</v>
      </c>
      <c r="WUY22" s="240" t="s">
        <v>134</v>
      </c>
      <c r="WUZ22" s="240" t="s">
        <v>134</v>
      </c>
      <c r="WVA22" s="240" t="s">
        <v>134</v>
      </c>
      <c r="WVB22" s="240" t="s">
        <v>134</v>
      </c>
      <c r="WVC22" s="240" t="s">
        <v>134</v>
      </c>
      <c r="WVD22" s="240" t="s">
        <v>134</v>
      </c>
      <c r="WVE22" s="240" t="s">
        <v>134</v>
      </c>
      <c r="WVF22" s="240" t="s">
        <v>134</v>
      </c>
      <c r="WVG22" s="240" t="s">
        <v>134</v>
      </c>
      <c r="WVH22" s="240" t="s">
        <v>134</v>
      </c>
      <c r="WVI22" s="240" t="s">
        <v>134</v>
      </c>
      <c r="WVJ22" s="240" t="s">
        <v>134</v>
      </c>
      <c r="WVK22" s="240" t="s">
        <v>134</v>
      </c>
      <c r="WVL22" s="240" t="s">
        <v>134</v>
      </c>
      <c r="WVM22" s="240" t="s">
        <v>134</v>
      </c>
      <c r="WVN22" s="240" t="s">
        <v>134</v>
      </c>
      <c r="WVO22" s="240" t="s">
        <v>134</v>
      </c>
      <c r="WVP22" s="240" t="s">
        <v>134</v>
      </c>
      <c r="WVQ22" s="240" t="s">
        <v>134</v>
      </c>
      <c r="WVR22" s="240" t="s">
        <v>134</v>
      </c>
      <c r="WVS22" s="240" t="s">
        <v>134</v>
      </c>
      <c r="WVT22" s="240" t="s">
        <v>134</v>
      </c>
      <c r="WVU22" s="240" t="s">
        <v>134</v>
      </c>
      <c r="WVV22" s="240" t="s">
        <v>134</v>
      </c>
      <c r="WVW22" s="240" t="s">
        <v>134</v>
      </c>
      <c r="WVX22" s="240" t="s">
        <v>134</v>
      </c>
      <c r="WVY22" s="240" t="s">
        <v>134</v>
      </c>
      <c r="WVZ22" s="240" t="s">
        <v>134</v>
      </c>
      <c r="WWA22" s="240" t="s">
        <v>134</v>
      </c>
      <c r="WWB22" s="240" t="s">
        <v>134</v>
      </c>
      <c r="WWC22" s="240" t="s">
        <v>134</v>
      </c>
      <c r="WWD22" s="240" t="s">
        <v>134</v>
      </c>
      <c r="WWE22" s="240" t="s">
        <v>134</v>
      </c>
      <c r="WWF22" s="240" t="s">
        <v>134</v>
      </c>
      <c r="WWG22" s="240" t="s">
        <v>134</v>
      </c>
      <c r="WWH22" s="240" t="s">
        <v>134</v>
      </c>
      <c r="WWI22" s="240" t="s">
        <v>134</v>
      </c>
      <c r="WWJ22" s="240" t="s">
        <v>134</v>
      </c>
      <c r="WWK22" s="240" t="s">
        <v>134</v>
      </c>
      <c r="WWL22" s="240" t="s">
        <v>134</v>
      </c>
      <c r="WWM22" s="240" t="s">
        <v>134</v>
      </c>
      <c r="WWN22" s="240" t="s">
        <v>134</v>
      </c>
      <c r="WWO22" s="240" t="s">
        <v>134</v>
      </c>
      <c r="WWP22" s="240" t="s">
        <v>134</v>
      </c>
      <c r="WWQ22" s="240" t="s">
        <v>134</v>
      </c>
      <c r="WWR22" s="240" t="s">
        <v>134</v>
      </c>
      <c r="WWS22" s="240" t="s">
        <v>134</v>
      </c>
      <c r="WWT22" s="240" t="s">
        <v>134</v>
      </c>
      <c r="WWU22" s="240" t="s">
        <v>134</v>
      </c>
      <c r="WWV22" s="240" t="s">
        <v>134</v>
      </c>
      <c r="WWW22" s="240" t="s">
        <v>134</v>
      </c>
      <c r="WWX22" s="240" t="s">
        <v>134</v>
      </c>
      <c r="WWY22" s="240" t="s">
        <v>134</v>
      </c>
      <c r="WWZ22" s="240" t="s">
        <v>134</v>
      </c>
      <c r="WXA22" s="240" t="s">
        <v>134</v>
      </c>
      <c r="WXB22" s="240" t="s">
        <v>134</v>
      </c>
      <c r="WXC22" s="240" t="s">
        <v>134</v>
      </c>
      <c r="WXD22" s="240" t="s">
        <v>134</v>
      </c>
      <c r="WXE22" s="240" t="s">
        <v>134</v>
      </c>
      <c r="WXF22" s="240" t="s">
        <v>134</v>
      </c>
      <c r="WXG22" s="240" t="s">
        <v>134</v>
      </c>
      <c r="WXH22" s="240" t="s">
        <v>134</v>
      </c>
      <c r="WXI22" s="240" t="s">
        <v>134</v>
      </c>
      <c r="WXJ22" s="240" t="s">
        <v>134</v>
      </c>
      <c r="WXK22" s="240" t="s">
        <v>134</v>
      </c>
      <c r="WXL22" s="240" t="s">
        <v>134</v>
      </c>
      <c r="WXM22" s="240" t="s">
        <v>134</v>
      </c>
      <c r="WXN22" s="240" t="s">
        <v>134</v>
      </c>
      <c r="WXO22" s="240" t="s">
        <v>134</v>
      </c>
      <c r="WXP22" s="240" t="s">
        <v>134</v>
      </c>
      <c r="WXQ22" s="240" t="s">
        <v>134</v>
      </c>
      <c r="WXR22" s="240" t="s">
        <v>134</v>
      </c>
      <c r="WXS22" s="240" t="s">
        <v>134</v>
      </c>
      <c r="WXT22" s="240" t="s">
        <v>134</v>
      </c>
      <c r="WXU22" s="240" t="s">
        <v>134</v>
      </c>
      <c r="WXV22" s="240" t="s">
        <v>134</v>
      </c>
      <c r="WXW22" s="240" t="s">
        <v>134</v>
      </c>
      <c r="WXX22" s="240" t="s">
        <v>134</v>
      </c>
      <c r="WXY22" s="240" t="s">
        <v>134</v>
      </c>
      <c r="WXZ22" s="240" t="s">
        <v>134</v>
      </c>
      <c r="WYA22" s="240" t="s">
        <v>134</v>
      </c>
      <c r="WYB22" s="240" t="s">
        <v>134</v>
      </c>
      <c r="WYC22" s="240" t="s">
        <v>134</v>
      </c>
      <c r="WYD22" s="240" t="s">
        <v>134</v>
      </c>
      <c r="WYE22" s="240" t="s">
        <v>134</v>
      </c>
      <c r="WYF22" s="240" t="s">
        <v>134</v>
      </c>
      <c r="WYG22" s="240" t="s">
        <v>134</v>
      </c>
      <c r="WYH22" s="240" t="s">
        <v>134</v>
      </c>
      <c r="WYI22" s="240" t="s">
        <v>134</v>
      </c>
      <c r="WYJ22" s="240" t="s">
        <v>134</v>
      </c>
      <c r="WYK22" s="240" t="s">
        <v>134</v>
      </c>
      <c r="WYL22" s="240" t="s">
        <v>134</v>
      </c>
      <c r="WYM22" s="240" t="s">
        <v>134</v>
      </c>
      <c r="WYN22" s="240" t="s">
        <v>134</v>
      </c>
      <c r="WYO22" s="240" t="s">
        <v>134</v>
      </c>
      <c r="WYP22" s="240" t="s">
        <v>134</v>
      </c>
      <c r="WYQ22" s="240" t="s">
        <v>134</v>
      </c>
      <c r="WYR22" s="240" t="s">
        <v>134</v>
      </c>
      <c r="WYS22" s="240" t="s">
        <v>134</v>
      </c>
      <c r="WYT22" s="240" t="s">
        <v>134</v>
      </c>
      <c r="WYU22" s="240" t="s">
        <v>134</v>
      </c>
      <c r="WYV22" s="240" t="s">
        <v>134</v>
      </c>
      <c r="WYW22" s="240" t="s">
        <v>134</v>
      </c>
      <c r="WYX22" s="240" t="s">
        <v>134</v>
      </c>
      <c r="WYY22" s="240" t="s">
        <v>134</v>
      </c>
      <c r="WYZ22" s="240" t="s">
        <v>134</v>
      </c>
      <c r="WZA22" s="240" t="s">
        <v>134</v>
      </c>
      <c r="WZB22" s="240" t="s">
        <v>134</v>
      </c>
      <c r="WZC22" s="240" t="s">
        <v>134</v>
      </c>
      <c r="WZD22" s="240" t="s">
        <v>134</v>
      </c>
      <c r="WZE22" s="240" t="s">
        <v>134</v>
      </c>
      <c r="WZF22" s="240" t="s">
        <v>134</v>
      </c>
      <c r="WZG22" s="240" t="s">
        <v>134</v>
      </c>
      <c r="WZH22" s="240" t="s">
        <v>134</v>
      </c>
      <c r="WZI22" s="240" t="s">
        <v>134</v>
      </c>
      <c r="WZJ22" s="240" t="s">
        <v>134</v>
      </c>
      <c r="WZK22" s="240" t="s">
        <v>134</v>
      </c>
      <c r="WZL22" s="240" t="s">
        <v>134</v>
      </c>
      <c r="WZM22" s="240" t="s">
        <v>134</v>
      </c>
      <c r="WZN22" s="240" t="s">
        <v>134</v>
      </c>
      <c r="WZO22" s="240" t="s">
        <v>134</v>
      </c>
      <c r="WZP22" s="240" t="s">
        <v>134</v>
      </c>
      <c r="WZQ22" s="240" t="s">
        <v>134</v>
      </c>
      <c r="WZR22" s="240" t="s">
        <v>134</v>
      </c>
      <c r="WZS22" s="240" t="s">
        <v>134</v>
      </c>
      <c r="WZT22" s="240" t="s">
        <v>134</v>
      </c>
      <c r="WZU22" s="240" t="s">
        <v>134</v>
      </c>
      <c r="WZV22" s="240" t="s">
        <v>134</v>
      </c>
      <c r="WZW22" s="240" t="s">
        <v>134</v>
      </c>
      <c r="WZX22" s="240" t="s">
        <v>134</v>
      </c>
      <c r="WZY22" s="240" t="s">
        <v>134</v>
      </c>
      <c r="WZZ22" s="240" t="s">
        <v>134</v>
      </c>
      <c r="XAA22" s="240" t="s">
        <v>134</v>
      </c>
      <c r="XAB22" s="240" t="s">
        <v>134</v>
      </c>
      <c r="XAC22" s="240" t="s">
        <v>134</v>
      </c>
      <c r="XAD22" s="240" t="s">
        <v>134</v>
      </c>
      <c r="XAE22" s="240" t="s">
        <v>134</v>
      </c>
      <c r="XAF22" s="240" t="s">
        <v>134</v>
      </c>
      <c r="XAG22" s="240" t="s">
        <v>134</v>
      </c>
      <c r="XAH22" s="240" t="s">
        <v>134</v>
      </c>
      <c r="XAI22" s="240" t="s">
        <v>134</v>
      </c>
      <c r="XAJ22" s="240" t="s">
        <v>134</v>
      </c>
      <c r="XAK22" s="240" t="s">
        <v>134</v>
      </c>
      <c r="XAL22" s="240" t="s">
        <v>134</v>
      </c>
      <c r="XAM22" s="240" t="s">
        <v>134</v>
      </c>
      <c r="XAN22" s="240" t="s">
        <v>134</v>
      </c>
      <c r="XAO22" s="240" t="s">
        <v>134</v>
      </c>
      <c r="XAP22" s="240" t="s">
        <v>134</v>
      </c>
      <c r="XAQ22" s="240" t="s">
        <v>134</v>
      </c>
      <c r="XAR22" s="240" t="s">
        <v>134</v>
      </c>
      <c r="XAS22" s="240" t="s">
        <v>134</v>
      </c>
      <c r="XAT22" s="240" t="s">
        <v>134</v>
      </c>
      <c r="XAU22" s="240" t="s">
        <v>134</v>
      </c>
      <c r="XAV22" s="240" t="s">
        <v>134</v>
      </c>
      <c r="XAW22" s="240" t="s">
        <v>134</v>
      </c>
      <c r="XAX22" s="240" t="s">
        <v>134</v>
      </c>
      <c r="XAY22" s="240" t="s">
        <v>134</v>
      </c>
      <c r="XAZ22" s="240" t="s">
        <v>134</v>
      </c>
      <c r="XBA22" s="240" t="s">
        <v>134</v>
      </c>
      <c r="XBB22" s="240" t="s">
        <v>134</v>
      </c>
      <c r="XBC22" s="240" t="s">
        <v>134</v>
      </c>
      <c r="XBD22" s="240" t="s">
        <v>134</v>
      </c>
      <c r="XBE22" s="240" t="s">
        <v>134</v>
      </c>
      <c r="XBF22" s="240" t="s">
        <v>134</v>
      </c>
      <c r="XBG22" s="240" t="s">
        <v>134</v>
      </c>
      <c r="XBH22" s="240" t="s">
        <v>134</v>
      </c>
      <c r="XBI22" s="240" t="s">
        <v>134</v>
      </c>
      <c r="XBJ22" s="240" t="s">
        <v>134</v>
      </c>
      <c r="XBK22" s="240" t="s">
        <v>134</v>
      </c>
      <c r="XBL22" s="240" t="s">
        <v>134</v>
      </c>
      <c r="XBM22" s="240" t="s">
        <v>134</v>
      </c>
      <c r="XBN22" s="240" t="s">
        <v>134</v>
      </c>
      <c r="XBO22" s="240" t="s">
        <v>134</v>
      </c>
      <c r="XBP22" s="240" t="s">
        <v>134</v>
      </c>
      <c r="XBQ22" s="240" t="s">
        <v>134</v>
      </c>
      <c r="XBR22" s="240" t="s">
        <v>134</v>
      </c>
      <c r="XBS22" s="240" t="s">
        <v>134</v>
      </c>
      <c r="XBT22" s="240" t="s">
        <v>134</v>
      </c>
      <c r="XBU22" s="240" t="s">
        <v>134</v>
      </c>
      <c r="XBV22" s="240" t="s">
        <v>134</v>
      </c>
      <c r="XBW22" s="240" t="s">
        <v>134</v>
      </c>
      <c r="XBX22" s="240" t="s">
        <v>134</v>
      </c>
      <c r="XBY22" s="240" t="s">
        <v>134</v>
      </c>
      <c r="XBZ22" s="240" t="s">
        <v>134</v>
      </c>
      <c r="XCA22" s="240" t="s">
        <v>134</v>
      </c>
      <c r="XCB22" s="240" t="s">
        <v>134</v>
      </c>
      <c r="XCC22" s="240" t="s">
        <v>134</v>
      </c>
      <c r="XCD22" s="240" t="s">
        <v>134</v>
      </c>
      <c r="XCE22" s="240" t="s">
        <v>134</v>
      </c>
      <c r="XCF22" s="240" t="s">
        <v>134</v>
      </c>
      <c r="XCG22" s="240" t="s">
        <v>134</v>
      </c>
      <c r="XCH22" s="240" t="s">
        <v>134</v>
      </c>
      <c r="XCI22" s="240" t="s">
        <v>134</v>
      </c>
      <c r="XCJ22" s="240" t="s">
        <v>134</v>
      </c>
      <c r="XCK22" s="240" t="s">
        <v>134</v>
      </c>
      <c r="XCL22" s="240" t="s">
        <v>134</v>
      </c>
      <c r="XCM22" s="240" t="s">
        <v>134</v>
      </c>
      <c r="XCN22" s="240" t="s">
        <v>134</v>
      </c>
      <c r="XCO22" s="240" t="s">
        <v>134</v>
      </c>
      <c r="XCP22" s="240" t="s">
        <v>134</v>
      </c>
      <c r="XCQ22" s="240" t="s">
        <v>134</v>
      </c>
      <c r="XCR22" s="240" t="s">
        <v>134</v>
      </c>
      <c r="XCS22" s="240" t="s">
        <v>134</v>
      </c>
      <c r="XCT22" s="240" t="s">
        <v>134</v>
      </c>
      <c r="XCU22" s="240" t="s">
        <v>134</v>
      </c>
      <c r="XCV22" s="240" t="s">
        <v>134</v>
      </c>
      <c r="XCW22" s="240" t="s">
        <v>134</v>
      </c>
      <c r="XCX22" s="240" t="s">
        <v>134</v>
      </c>
      <c r="XCY22" s="240" t="s">
        <v>134</v>
      </c>
      <c r="XCZ22" s="240" t="s">
        <v>134</v>
      </c>
      <c r="XDA22" s="240" t="s">
        <v>134</v>
      </c>
      <c r="XDB22" s="240" t="s">
        <v>134</v>
      </c>
      <c r="XDC22" s="240" t="s">
        <v>134</v>
      </c>
      <c r="XDD22" s="240" t="s">
        <v>134</v>
      </c>
      <c r="XDE22" s="240" t="s">
        <v>134</v>
      </c>
      <c r="XDF22" s="240" t="s">
        <v>134</v>
      </c>
      <c r="XDG22" s="240" t="s">
        <v>134</v>
      </c>
      <c r="XDH22" s="240" t="s">
        <v>134</v>
      </c>
      <c r="XDI22" s="240" t="s">
        <v>134</v>
      </c>
      <c r="XDJ22" s="240" t="s">
        <v>134</v>
      </c>
      <c r="XDK22" s="240" t="s">
        <v>134</v>
      </c>
      <c r="XDL22" s="240" t="s">
        <v>134</v>
      </c>
      <c r="XDM22" s="240" t="s">
        <v>134</v>
      </c>
      <c r="XDN22" s="240" t="s">
        <v>134</v>
      </c>
      <c r="XDO22" s="240" t="s">
        <v>134</v>
      </c>
      <c r="XDP22" s="240" t="s">
        <v>134</v>
      </c>
      <c r="XDQ22" s="240" t="s">
        <v>134</v>
      </c>
      <c r="XDR22" s="240" t="s">
        <v>134</v>
      </c>
      <c r="XDS22" s="240" t="s">
        <v>134</v>
      </c>
      <c r="XDT22" s="240" t="s">
        <v>134</v>
      </c>
      <c r="XDU22" s="240" t="s">
        <v>134</v>
      </c>
      <c r="XDV22" s="240" t="s">
        <v>134</v>
      </c>
      <c r="XDW22" s="240" t="s">
        <v>134</v>
      </c>
      <c r="XDX22" s="240" t="s">
        <v>134</v>
      </c>
      <c r="XDY22" s="240" t="s">
        <v>134</v>
      </c>
      <c r="XDZ22" s="240" t="s">
        <v>134</v>
      </c>
      <c r="XEA22" s="240" t="s">
        <v>134</v>
      </c>
      <c r="XEB22" s="240" t="s">
        <v>134</v>
      </c>
      <c r="XEC22" s="240" t="s">
        <v>134</v>
      </c>
      <c r="XED22" s="240" t="s">
        <v>134</v>
      </c>
      <c r="XEE22" s="240" t="s">
        <v>134</v>
      </c>
      <c r="XEF22" s="240" t="s">
        <v>134</v>
      </c>
      <c r="XEG22" s="240" t="s">
        <v>134</v>
      </c>
      <c r="XEH22" s="240" t="s">
        <v>134</v>
      </c>
      <c r="XEI22" s="240" t="s">
        <v>134</v>
      </c>
      <c r="XEJ22" s="240" t="s">
        <v>134</v>
      </c>
      <c r="XEK22" s="240" t="s">
        <v>134</v>
      </c>
      <c r="XEL22" s="240" t="s">
        <v>134</v>
      </c>
      <c r="XEM22" s="240" t="s">
        <v>134</v>
      </c>
      <c r="XEN22" s="240" t="s">
        <v>134</v>
      </c>
      <c r="XEO22" s="240" t="s">
        <v>134</v>
      </c>
      <c r="XEP22" s="240" t="s">
        <v>134</v>
      </c>
      <c r="XEQ22" s="240" t="s">
        <v>134</v>
      </c>
      <c r="XER22" s="240" t="s">
        <v>134</v>
      </c>
      <c r="XES22" s="240" t="s">
        <v>134</v>
      </c>
      <c r="XET22" s="240" t="s">
        <v>134</v>
      </c>
      <c r="XEU22" s="240" t="s">
        <v>134</v>
      </c>
      <c r="XEV22" s="240" t="s">
        <v>134</v>
      </c>
      <c r="XEW22" s="240" t="s">
        <v>134</v>
      </c>
      <c r="XEX22" s="240" t="s">
        <v>134</v>
      </c>
      <c r="XEY22" s="240" t="s">
        <v>134</v>
      </c>
      <c r="XEZ22" s="240" t="s">
        <v>134</v>
      </c>
      <c r="XFA22" s="240" t="s">
        <v>134</v>
      </c>
      <c r="XFB22" s="240" t="s">
        <v>134</v>
      </c>
      <c r="XFC22" s="240" t="s">
        <v>134</v>
      </c>
      <c r="XFD22" s="240" t="s">
        <v>134</v>
      </c>
    </row>
    <row r="23" spans="1:16384" ht="23.25" customHeight="1">
      <c r="A23" s="17" t="s">
        <v>136</v>
      </c>
      <c r="B23" s="18"/>
    </row>
    <row r="24" spans="1:16384" ht="18.75" customHeight="1">
      <c r="A24" s="241" t="s">
        <v>135</v>
      </c>
      <c r="B24" s="18"/>
    </row>
    <row r="25" spans="1:16384">
      <c r="A25" s="25"/>
      <c r="B25" s="18"/>
    </row>
    <row r="26" spans="1:16384">
      <c r="A26" s="25"/>
      <c r="B26" s="18"/>
    </row>
    <row r="27" spans="1:16384">
      <c r="A27" s="25"/>
      <c r="B27" s="18"/>
    </row>
    <row r="28" spans="1:16384">
      <c r="A28" s="25"/>
      <c r="B28" s="18"/>
    </row>
    <row r="29" spans="1:16384">
      <c r="A29" s="19" t="s">
        <v>92</v>
      </c>
    </row>
    <row r="30" spans="1:16384">
      <c r="A30" s="19" t="s">
        <v>93</v>
      </c>
    </row>
    <row r="31" spans="1:16384">
      <c r="A31" s="19" t="s">
        <v>94</v>
      </c>
    </row>
    <row r="41" spans="1:16384">
      <c r="A41" s="240"/>
      <c r="B41" s="18"/>
    </row>
    <row r="42" spans="1:16384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  <c r="FL42" s="240"/>
      <c r="FM42" s="240"/>
      <c r="FN42" s="240"/>
      <c r="FO42" s="240"/>
      <c r="FP42" s="240"/>
      <c r="FQ42" s="240"/>
      <c r="FR42" s="240"/>
      <c r="FS42" s="240"/>
      <c r="FT42" s="240"/>
      <c r="FU42" s="240"/>
      <c r="FV42" s="240"/>
      <c r="FW42" s="240"/>
      <c r="FX42" s="240"/>
      <c r="FY42" s="240"/>
      <c r="FZ42" s="240"/>
      <c r="GA42" s="240"/>
      <c r="GB42" s="240"/>
      <c r="GC42" s="240"/>
      <c r="GD42" s="240"/>
      <c r="GE42" s="240"/>
      <c r="GF42" s="240"/>
      <c r="GG42" s="240"/>
      <c r="GH42" s="240"/>
      <c r="GI42" s="240"/>
      <c r="GJ42" s="240"/>
      <c r="GK42" s="240"/>
      <c r="GL42" s="240"/>
      <c r="GM42" s="240"/>
      <c r="GN42" s="240"/>
      <c r="GO42" s="240"/>
      <c r="GP42" s="240"/>
      <c r="GQ42" s="240"/>
      <c r="GR42" s="240"/>
      <c r="GS42" s="240"/>
      <c r="GT42" s="240"/>
      <c r="GU42" s="240"/>
      <c r="GV42" s="240"/>
      <c r="GW42" s="240"/>
      <c r="GX42" s="240"/>
      <c r="GY42" s="240"/>
      <c r="GZ42" s="240"/>
      <c r="HA42" s="240"/>
      <c r="HB42" s="240"/>
      <c r="HC42" s="240"/>
      <c r="HD42" s="240"/>
      <c r="HE42" s="240"/>
      <c r="HF42" s="240"/>
      <c r="HG42" s="240"/>
      <c r="HH42" s="240"/>
      <c r="HI42" s="240"/>
      <c r="HJ42" s="240"/>
      <c r="HK42" s="240"/>
      <c r="HL42" s="240"/>
      <c r="HM42" s="240"/>
      <c r="HN42" s="240"/>
      <c r="HO42" s="240"/>
      <c r="HP42" s="240"/>
      <c r="HQ42" s="240"/>
      <c r="HR42" s="240"/>
      <c r="HS42" s="240"/>
      <c r="HT42" s="240"/>
      <c r="HU42" s="240"/>
      <c r="HV42" s="240"/>
      <c r="HW42" s="240"/>
      <c r="HX42" s="240"/>
      <c r="HY42" s="240"/>
      <c r="HZ42" s="240"/>
      <c r="IA42" s="240"/>
      <c r="IB42" s="240"/>
      <c r="IC42" s="240"/>
      <c r="ID42" s="240"/>
      <c r="IE42" s="240"/>
      <c r="IF42" s="240"/>
      <c r="IG42" s="240"/>
      <c r="IH42" s="240"/>
      <c r="II42" s="240"/>
      <c r="IJ42" s="240"/>
      <c r="IK42" s="240"/>
      <c r="IL42" s="240"/>
      <c r="IM42" s="240"/>
      <c r="IN42" s="240"/>
      <c r="IO42" s="240"/>
      <c r="IP42" s="240"/>
      <c r="IQ42" s="240"/>
      <c r="IR42" s="240"/>
      <c r="IS42" s="240"/>
      <c r="IT42" s="240"/>
      <c r="IU42" s="240"/>
      <c r="IV42" s="240"/>
      <c r="IW42" s="240"/>
      <c r="IX42" s="240"/>
      <c r="IY42" s="240"/>
      <c r="IZ42" s="240"/>
      <c r="JA42" s="240"/>
      <c r="JB42" s="240"/>
      <c r="JC42" s="240"/>
      <c r="JD42" s="240"/>
      <c r="JE42" s="240"/>
      <c r="JF42" s="240"/>
      <c r="JG42" s="240"/>
      <c r="JH42" s="240"/>
      <c r="JI42" s="240"/>
      <c r="JJ42" s="240"/>
      <c r="JK42" s="240"/>
      <c r="JL42" s="240"/>
      <c r="JM42" s="240"/>
      <c r="JN42" s="240"/>
      <c r="JO42" s="240"/>
      <c r="JP42" s="240"/>
      <c r="JQ42" s="240"/>
      <c r="JR42" s="240"/>
      <c r="JS42" s="240"/>
      <c r="JT42" s="240"/>
      <c r="JU42" s="240"/>
      <c r="JV42" s="240"/>
      <c r="JW42" s="240"/>
      <c r="JX42" s="240"/>
      <c r="JY42" s="240"/>
      <c r="JZ42" s="240"/>
      <c r="KA42" s="240"/>
      <c r="KB42" s="240"/>
      <c r="KC42" s="240"/>
      <c r="KD42" s="240"/>
      <c r="KE42" s="240"/>
      <c r="KF42" s="240"/>
      <c r="KG42" s="240"/>
      <c r="KH42" s="240"/>
      <c r="KI42" s="240"/>
      <c r="KJ42" s="240"/>
      <c r="KK42" s="240"/>
      <c r="KL42" s="240"/>
      <c r="KM42" s="240"/>
      <c r="KN42" s="240"/>
      <c r="KO42" s="240"/>
      <c r="KP42" s="240"/>
      <c r="KQ42" s="240"/>
      <c r="KR42" s="240"/>
      <c r="KS42" s="240"/>
      <c r="KT42" s="240"/>
      <c r="KU42" s="240"/>
      <c r="KV42" s="240"/>
      <c r="KW42" s="240"/>
      <c r="KX42" s="240"/>
      <c r="KY42" s="240"/>
      <c r="KZ42" s="240"/>
      <c r="LA42" s="240"/>
      <c r="LB42" s="240"/>
      <c r="LC42" s="240"/>
      <c r="LD42" s="240"/>
      <c r="LE42" s="240"/>
      <c r="LF42" s="240"/>
      <c r="LG42" s="240"/>
      <c r="LH42" s="240"/>
      <c r="LI42" s="240"/>
      <c r="LJ42" s="240"/>
      <c r="LK42" s="240"/>
      <c r="LL42" s="240"/>
      <c r="LM42" s="240"/>
      <c r="LN42" s="240"/>
      <c r="LO42" s="240"/>
      <c r="LP42" s="240"/>
      <c r="LQ42" s="240"/>
      <c r="LR42" s="240"/>
      <c r="LS42" s="240"/>
      <c r="LT42" s="240"/>
      <c r="LU42" s="240"/>
      <c r="LV42" s="240"/>
      <c r="LW42" s="240"/>
      <c r="LX42" s="240"/>
      <c r="LY42" s="240"/>
      <c r="LZ42" s="240"/>
      <c r="MA42" s="240"/>
      <c r="MB42" s="240"/>
      <c r="MC42" s="240"/>
      <c r="MD42" s="240"/>
      <c r="ME42" s="240"/>
      <c r="MF42" s="240"/>
      <c r="MG42" s="240"/>
      <c r="MH42" s="240"/>
      <c r="MI42" s="240"/>
      <c r="MJ42" s="240"/>
      <c r="MK42" s="240"/>
      <c r="ML42" s="240"/>
      <c r="MM42" s="240"/>
      <c r="MN42" s="240"/>
      <c r="MO42" s="240"/>
      <c r="MP42" s="240"/>
      <c r="MQ42" s="240"/>
      <c r="MR42" s="240"/>
      <c r="MS42" s="240"/>
      <c r="MT42" s="240"/>
      <c r="MU42" s="240"/>
      <c r="MV42" s="240"/>
      <c r="MW42" s="240"/>
      <c r="MX42" s="240"/>
      <c r="MY42" s="240"/>
      <c r="MZ42" s="240"/>
      <c r="NA42" s="240"/>
      <c r="NB42" s="240"/>
      <c r="NC42" s="240"/>
      <c r="ND42" s="240"/>
      <c r="NE42" s="240"/>
      <c r="NF42" s="240"/>
      <c r="NG42" s="240"/>
      <c r="NH42" s="240"/>
      <c r="NI42" s="240"/>
      <c r="NJ42" s="240"/>
      <c r="NK42" s="240"/>
      <c r="NL42" s="240"/>
      <c r="NM42" s="240"/>
      <c r="NN42" s="240"/>
      <c r="NO42" s="240"/>
      <c r="NP42" s="240"/>
      <c r="NQ42" s="240"/>
      <c r="NR42" s="240"/>
      <c r="NS42" s="240"/>
      <c r="NT42" s="240"/>
      <c r="NU42" s="240"/>
      <c r="NV42" s="240"/>
      <c r="NW42" s="240"/>
      <c r="NX42" s="240"/>
      <c r="NY42" s="240"/>
      <c r="NZ42" s="240"/>
      <c r="OA42" s="240"/>
      <c r="OB42" s="240"/>
      <c r="OC42" s="240"/>
      <c r="OD42" s="240"/>
      <c r="OE42" s="240"/>
      <c r="OF42" s="240"/>
      <c r="OG42" s="240"/>
      <c r="OH42" s="240"/>
      <c r="OI42" s="240"/>
      <c r="OJ42" s="240"/>
      <c r="OK42" s="240"/>
      <c r="OL42" s="240"/>
      <c r="OM42" s="240"/>
      <c r="ON42" s="240"/>
      <c r="OO42" s="240"/>
      <c r="OP42" s="240"/>
      <c r="OQ42" s="240"/>
      <c r="OR42" s="240"/>
      <c r="OS42" s="240"/>
      <c r="OT42" s="240"/>
      <c r="OU42" s="240"/>
      <c r="OV42" s="240"/>
      <c r="OW42" s="240"/>
      <c r="OX42" s="240"/>
      <c r="OY42" s="240"/>
      <c r="OZ42" s="240"/>
      <c r="PA42" s="240"/>
      <c r="PB42" s="240"/>
      <c r="PC42" s="240"/>
      <c r="PD42" s="240"/>
      <c r="PE42" s="240"/>
      <c r="PF42" s="240"/>
      <c r="PG42" s="240"/>
      <c r="PH42" s="240"/>
      <c r="PI42" s="240"/>
      <c r="PJ42" s="240"/>
      <c r="PK42" s="240"/>
      <c r="PL42" s="240"/>
      <c r="PM42" s="240"/>
      <c r="PN42" s="240"/>
      <c r="PO42" s="240"/>
      <c r="PP42" s="240"/>
      <c r="PQ42" s="240"/>
      <c r="PR42" s="240"/>
      <c r="PS42" s="240"/>
      <c r="PT42" s="240"/>
      <c r="PU42" s="240"/>
      <c r="PV42" s="240"/>
      <c r="PW42" s="240"/>
      <c r="PX42" s="240"/>
      <c r="PY42" s="240"/>
      <c r="PZ42" s="240"/>
      <c r="QA42" s="240"/>
      <c r="QB42" s="240"/>
      <c r="QC42" s="240"/>
      <c r="QD42" s="240"/>
      <c r="QE42" s="240"/>
      <c r="QF42" s="240"/>
      <c r="QG42" s="240"/>
      <c r="QH42" s="240"/>
      <c r="QI42" s="240"/>
      <c r="QJ42" s="240"/>
      <c r="QK42" s="240"/>
      <c r="QL42" s="240"/>
      <c r="QM42" s="240"/>
      <c r="QN42" s="240"/>
      <c r="QO42" s="240"/>
      <c r="QP42" s="240"/>
      <c r="QQ42" s="240"/>
      <c r="QR42" s="240"/>
      <c r="QS42" s="240"/>
      <c r="QT42" s="240"/>
      <c r="QU42" s="240"/>
      <c r="QV42" s="240"/>
      <c r="QW42" s="240"/>
      <c r="QX42" s="240"/>
      <c r="QY42" s="240"/>
      <c r="QZ42" s="240"/>
      <c r="RA42" s="240"/>
      <c r="RB42" s="240"/>
      <c r="RC42" s="240"/>
      <c r="RD42" s="240"/>
      <c r="RE42" s="240"/>
      <c r="RF42" s="240"/>
      <c r="RG42" s="240"/>
      <c r="RH42" s="240"/>
      <c r="RI42" s="240"/>
      <c r="RJ42" s="240"/>
      <c r="RK42" s="240"/>
      <c r="RL42" s="240"/>
      <c r="RM42" s="240"/>
      <c r="RN42" s="240"/>
      <c r="RO42" s="240"/>
      <c r="RP42" s="240"/>
      <c r="RQ42" s="240"/>
      <c r="RR42" s="240"/>
      <c r="RS42" s="240"/>
      <c r="RT42" s="240"/>
      <c r="RU42" s="240"/>
      <c r="RV42" s="240"/>
      <c r="RW42" s="240"/>
      <c r="RX42" s="240"/>
      <c r="RY42" s="240"/>
      <c r="RZ42" s="240"/>
      <c r="SA42" s="240"/>
      <c r="SB42" s="240"/>
      <c r="SC42" s="240"/>
      <c r="SD42" s="240"/>
      <c r="SE42" s="240"/>
      <c r="SF42" s="240"/>
      <c r="SG42" s="240"/>
      <c r="SH42" s="240"/>
      <c r="SI42" s="240"/>
      <c r="SJ42" s="240"/>
      <c r="SK42" s="240"/>
      <c r="SL42" s="240"/>
      <c r="SM42" s="240"/>
      <c r="SN42" s="240"/>
      <c r="SO42" s="240"/>
      <c r="SP42" s="240"/>
      <c r="SQ42" s="240"/>
      <c r="SR42" s="240"/>
      <c r="SS42" s="240"/>
      <c r="ST42" s="240"/>
      <c r="SU42" s="240"/>
      <c r="SV42" s="240"/>
      <c r="SW42" s="240"/>
      <c r="SX42" s="240"/>
      <c r="SY42" s="240"/>
      <c r="SZ42" s="240"/>
      <c r="TA42" s="240"/>
      <c r="TB42" s="240"/>
      <c r="TC42" s="240"/>
      <c r="TD42" s="240"/>
      <c r="TE42" s="240"/>
      <c r="TF42" s="240"/>
      <c r="TG42" s="240"/>
      <c r="TH42" s="240"/>
      <c r="TI42" s="240"/>
      <c r="TJ42" s="240"/>
      <c r="TK42" s="240"/>
      <c r="TL42" s="240"/>
      <c r="TM42" s="240"/>
      <c r="TN42" s="240"/>
      <c r="TO42" s="240"/>
      <c r="TP42" s="240"/>
      <c r="TQ42" s="240"/>
      <c r="TR42" s="240"/>
      <c r="TS42" s="240"/>
      <c r="TT42" s="240"/>
      <c r="TU42" s="240"/>
      <c r="TV42" s="240"/>
      <c r="TW42" s="240"/>
      <c r="TX42" s="240"/>
      <c r="TY42" s="240"/>
      <c r="TZ42" s="240"/>
      <c r="UA42" s="240"/>
      <c r="UB42" s="240"/>
      <c r="UC42" s="240"/>
      <c r="UD42" s="240"/>
      <c r="UE42" s="240"/>
      <c r="UF42" s="240"/>
      <c r="UG42" s="240"/>
      <c r="UH42" s="240"/>
      <c r="UI42" s="240"/>
      <c r="UJ42" s="240"/>
      <c r="UK42" s="240"/>
      <c r="UL42" s="240"/>
      <c r="UM42" s="240"/>
      <c r="UN42" s="240"/>
      <c r="UO42" s="240"/>
      <c r="UP42" s="240"/>
      <c r="UQ42" s="240"/>
      <c r="UR42" s="240"/>
      <c r="US42" s="240"/>
      <c r="UT42" s="240"/>
      <c r="UU42" s="240"/>
      <c r="UV42" s="240"/>
      <c r="UW42" s="240"/>
      <c r="UX42" s="240"/>
      <c r="UY42" s="240"/>
      <c r="UZ42" s="240"/>
      <c r="VA42" s="240"/>
      <c r="VB42" s="240"/>
      <c r="VC42" s="240"/>
      <c r="VD42" s="240"/>
      <c r="VE42" s="240"/>
      <c r="VF42" s="240"/>
      <c r="VG42" s="240"/>
      <c r="VH42" s="240"/>
      <c r="VI42" s="240"/>
      <c r="VJ42" s="240"/>
      <c r="VK42" s="240"/>
      <c r="VL42" s="240"/>
      <c r="VM42" s="240"/>
      <c r="VN42" s="240"/>
      <c r="VO42" s="240"/>
      <c r="VP42" s="240"/>
      <c r="VQ42" s="240"/>
      <c r="VR42" s="240"/>
      <c r="VS42" s="240"/>
      <c r="VT42" s="240"/>
      <c r="VU42" s="240"/>
      <c r="VV42" s="240"/>
      <c r="VW42" s="240"/>
      <c r="VX42" s="240"/>
      <c r="VY42" s="240"/>
      <c r="VZ42" s="240"/>
      <c r="WA42" s="240"/>
      <c r="WB42" s="240"/>
      <c r="WC42" s="240"/>
      <c r="WD42" s="240"/>
      <c r="WE42" s="240"/>
      <c r="WF42" s="240"/>
      <c r="WG42" s="240"/>
      <c r="WH42" s="240"/>
      <c r="WI42" s="240"/>
      <c r="WJ42" s="240"/>
      <c r="WK42" s="240"/>
      <c r="WL42" s="240"/>
      <c r="WM42" s="240"/>
      <c r="WN42" s="240"/>
      <c r="WO42" s="240"/>
      <c r="WP42" s="240"/>
      <c r="WQ42" s="240"/>
      <c r="WR42" s="240"/>
      <c r="WS42" s="240"/>
      <c r="WT42" s="240"/>
      <c r="WU42" s="240"/>
      <c r="WV42" s="240"/>
      <c r="WW42" s="240"/>
      <c r="WX42" s="240"/>
      <c r="WY42" s="240"/>
      <c r="WZ42" s="240"/>
      <c r="XA42" s="240"/>
      <c r="XB42" s="240"/>
      <c r="XC42" s="240"/>
      <c r="XD42" s="240"/>
      <c r="XE42" s="240"/>
      <c r="XF42" s="240"/>
      <c r="XG42" s="240"/>
      <c r="XH42" s="240"/>
      <c r="XI42" s="240"/>
      <c r="XJ42" s="240"/>
      <c r="XK42" s="240"/>
      <c r="XL42" s="240"/>
      <c r="XM42" s="240"/>
      <c r="XN42" s="240"/>
      <c r="XO42" s="240"/>
      <c r="XP42" s="240"/>
      <c r="XQ42" s="240"/>
      <c r="XR42" s="240"/>
      <c r="XS42" s="240"/>
      <c r="XT42" s="240"/>
      <c r="XU42" s="240"/>
      <c r="XV42" s="240"/>
      <c r="XW42" s="240"/>
      <c r="XX42" s="240"/>
      <c r="XY42" s="240"/>
      <c r="XZ42" s="240"/>
      <c r="YA42" s="240"/>
      <c r="YB42" s="240"/>
      <c r="YC42" s="240"/>
      <c r="YD42" s="240"/>
      <c r="YE42" s="240"/>
      <c r="YF42" s="240"/>
      <c r="YG42" s="240"/>
      <c r="YH42" s="240"/>
      <c r="YI42" s="240"/>
      <c r="YJ42" s="240"/>
      <c r="YK42" s="240"/>
      <c r="YL42" s="240"/>
      <c r="YM42" s="240"/>
      <c r="YN42" s="240"/>
      <c r="YO42" s="240"/>
      <c r="YP42" s="240"/>
      <c r="YQ42" s="240"/>
      <c r="YR42" s="240"/>
      <c r="YS42" s="240"/>
      <c r="YT42" s="240"/>
      <c r="YU42" s="240"/>
      <c r="YV42" s="240"/>
      <c r="YW42" s="240"/>
      <c r="YX42" s="240"/>
      <c r="YY42" s="240"/>
      <c r="YZ42" s="240"/>
      <c r="ZA42" s="240"/>
      <c r="ZB42" s="240"/>
      <c r="ZC42" s="240"/>
      <c r="ZD42" s="240"/>
      <c r="ZE42" s="240"/>
      <c r="ZF42" s="240"/>
      <c r="ZG42" s="240"/>
      <c r="ZH42" s="240"/>
      <c r="ZI42" s="240"/>
      <c r="ZJ42" s="240"/>
      <c r="ZK42" s="240"/>
      <c r="ZL42" s="240"/>
      <c r="ZM42" s="240"/>
      <c r="ZN42" s="240"/>
      <c r="ZO42" s="240"/>
      <c r="ZP42" s="240"/>
      <c r="ZQ42" s="240"/>
      <c r="ZR42" s="240"/>
      <c r="ZS42" s="240"/>
      <c r="ZT42" s="240"/>
      <c r="ZU42" s="240"/>
      <c r="ZV42" s="240"/>
      <c r="ZW42" s="240"/>
      <c r="ZX42" s="240"/>
      <c r="ZY42" s="240"/>
      <c r="ZZ42" s="240"/>
      <c r="AAA42" s="240"/>
      <c r="AAB42" s="240"/>
      <c r="AAC42" s="240"/>
      <c r="AAD42" s="240"/>
      <c r="AAE42" s="240"/>
      <c r="AAF42" s="240"/>
      <c r="AAG42" s="240"/>
      <c r="AAH42" s="240"/>
      <c r="AAI42" s="240"/>
      <c r="AAJ42" s="240"/>
      <c r="AAK42" s="240"/>
      <c r="AAL42" s="240"/>
      <c r="AAM42" s="240"/>
      <c r="AAN42" s="240"/>
      <c r="AAO42" s="240"/>
      <c r="AAP42" s="240"/>
      <c r="AAQ42" s="240"/>
      <c r="AAR42" s="240"/>
      <c r="AAS42" s="240"/>
      <c r="AAT42" s="240"/>
      <c r="AAU42" s="240"/>
      <c r="AAV42" s="240"/>
      <c r="AAW42" s="240"/>
      <c r="AAX42" s="240"/>
      <c r="AAY42" s="240"/>
      <c r="AAZ42" s="240"/>
      <c r="ABA42" s="240"/>
      <c r="ABB42" s="240"/>
      <c r="ABC42" s="240"/>
      <c r="ABD42" s="240"/>
      <c r="ABE42" s="240"/>
      <c r="ABF42" s="240"/>
      <c r="ABG42" s="240"/>
      <c r="ABH42" s="240"/>
      <c r="ABI42" s="240"/>
      <c r="ABJ42" s="240"/>
      <c r="ABK42" s="240"/>
      <c r="ABL42" s="240"/>
      <c r="ABM42" s="240"/>
      <c r="ABN42" s="240"/>
      <c r="ABO42" s="240"/>
      <c r="ABP42" s="240"/>
      <c r="ABQ42" s="240"/>
      <c r="ABR42" s="240"/>
      <c r="ABS42" s="240"/>
      <c r="ABT42" s="240"/>
      <c r="ABU42" s="240"/>
      <c r="ABV42" s="240"/>
      <c r="ABW42" s="240"/>
      <c r="ABX42" s="240"/>
      <c r="ABY42" s="240"/>
      <c r="ABZ42" s="240"/>
      <c r="ACA42" s="240"/>
      <c r="ACB42" s="240"/>
      <c r="ACC42" s="240"/>
      <c r="ACD42" s="240"/>
      <c r="ACE42" s="240"/>
      <c r="ACF42" s="240"/>
      <c r="ACG42" s="240"/>
      <c r="ACH42" s="240"/>
      <c r="ACI42" s="240"/>
      <c r="ACJ42" s="240"/>
      <c r="ACK42" s="240"/>
      <c r="ACL42" s="240"/>
      <c r="ACM42" s="240"/>
      <c r="ACN42" s="240"/>
      <c r="ACO42" s="240"/>
      <c r="ACP42" s="240"/>
      <c r="ACQ42" s="240"/>
      <c r="ACR42" s="240"/>
      <c r="ACS42" s="240"/>
      <c r="ACT42" s="240"/>
      <c r="ACU42" s="240"/>
      <c r="ACV42" s="240"/>
      <c r="ACW42" s="240"/>
      <c r="ACX42" s="240"/>
      <c r="ACY42" s="240"/>
      <c r="ACZ42" s="240"/>
      <c r="ADA42" s="240"/>
      <c r="ADB42" s="240"/>
      <c r="ADC42" s="240"/>
      <c r="ADD42" s="240"/>
      <c r="ADE42" s="240"/>
      <c r="ADF42" s="240"/>
      <c r="ADG42" s="240"/>
      <c r="ADH42" s="240"/>
      <c r="ADI42" s="240"/>
      <c r="ADJ42" s="240"/>
      <c r="ADK42" s="240"/>
      <c r="ADL42" s="240"/>
      <c r="ADM42" s="240"/>
      <c r="ADN42" s="240"/>
      <c r="ADO42" s="240"/>
      <c r="ADP42" s="240"/>
      <c r="ADQ42" s="240"/>
      <c r="ADR42" s="240"/>
      <c r="ADS42" s="240"/>
      <c r="ADT42" s="240"/>
      <c r="ADU42" s="240"/>
      <c r="ADV42" s="240"/>
      <c r="ADW42" s="240"/>
      <c r="ADX42" s="240"/>
      <c r="ADY42" s="240"/>
      <c r="ADZ42" s="240"/>
      <c r="AEA42" s="240"/>
      <c r="AEB42" s="240"/>
      <c r="AEC42" s="240"/>
      <c r="AED42" s="240"/>
      <c r="AEE42" s="240"/>
      <c r="AEF42" s="240"/>
      <c r="AEG42" s="240"/>
      <c r="AEH42" s="240"/>
      <c r="AEI42" s="240"/>
      <c r="AEJ42" s="240"/>
      <c r="AEK42" s="240"/>
      <c r="AEL42" s="240"/>
      <c r="AEM42" s="240"/>
      <c r="AEN42" s="240"/>
      <c r="AEO42" s="240"/>
      <c r="AEP42" s="240"/>
      <c r="AEQ42" s="240"/>
      <c r="AER42" s="240"/>
      <c r="AES42" s="240"/>
      <c r="AET42" s="240"/>
      <c r="AEU42" s="240"/>
      <c r="AEV42" s="240"/>
      <c r="AEW42" s="240"/>
      <c r="AEX42" s="240"/>
      <c r="AEY42" s="240"/>
      <c r="AEZ42" s="240"/>
      <c r="AFA42" s="240"/>
      <c r="AFB42" s="240"/>
      <c r="AFC42" s="240"/>
      <c r="AFD42" s="240"/>
      <c r="AFE42" s="240"/>
      <c r="AFF42" s="240"/>
      <c r="AFG42" s="240"/>
      <c r="AFH42" s="240"/>
      <c r="AFI42" s="240"/>
      <c r="AFJ42" s="240"/>
      <c r="AFK42" s="240"/>
      <c r="AFL42" s="240"/>
      <c r="AFM42" s="240"/>
      <c r="AFN42" s="240"/>
      <c r="AFO42" s="240"/>
      <c r="AFP42" s="240"/>
      <c r="AFQ42" s="240"/>
      <c r="AFR42" s="240"/>
      <c r="AFS42" s="240"/>
      <c r="AFT42" s="240"/>
      <c r="AFU42" s="240"/>
      <c r="AFV42" s="240"/>
      <c r="AFW42" s="240"/>
      <c r="AFX42" s="240"/>
      <c r="AFY42" s="240"/>
      <c r="AFZ42" s="240"/>
      <c r="AGA42" s="240"/>
      <c r="AGB42" s="240"/>
      <c r="AGC42" s="240"/>
      <c r="AGD42" s="240"/>
      <c r="AGE42" s="240"/>
      <c r="AGF42" s="240"/>
      <c r="AGG42" s="240"/>
      <c r="AGH42" s="240"/>
      <c r="AGI42" s="240"/>
      <c r="AGJ42" s="240"/>
      <c r="AGK42" s="240"/>
      <c r="AGL42" s="240"/>
      <c r="AGM42" s="240"/>
      <c r="AGN42" s="240"/>
      <c r="AGO42" s="240"/>
      <c r="AGP42" s="240"/>
      <c r="AGQ42" s="240"/>
      <c r="AGR42" s="240"/>
      <c r="AGS42" s="240"/>
      <c r="AGT42" s="240"/>
      <c r="AGU42" s="240"/>
      <c r="AGV42" s="240"/>
      <c r="AGW42" s="240"/>
      <c r="AGX42" s="240"/>
      <c r="AGY42" s="240"/>
      <c r="AGZ42" s="240"/>
      <c r="AHA42" s="240"/>
      <c r="AHB42" s="240"/>
      <c r="AHC42" s="240"/>
      <c r="AHD42" s="240"/>
      <c r="AHE42" s="240"/>
      <c r="AHF42" s="240"/>
      <c r="AHG42" s="240"/>
      <c r="AHH42" s="240"/>
      <c r="AHI42" s="240"/>
      <c r="AHJ42" s="240"/>
      <c r="AHK42" s="240"/>
      <c r="AHL42" s="240"/>
      <c r="AHM42" s="240"/>
      <c r="AHN42" s="240"/>
      <c r="AHO42" s="240"/>
      <c r="AHP42" s="240"/>
      <c r="AHQ42" s="240"/>
      <c r="AHR42" s="240"/>
      <c r="AHS42" s="240"/>
      <c r="AHT42" s="240"/>
      <c r="AHU42" s="240"/>
      <c r="AHV42" s="240"/>
      <c r="AHW42" s="240"/>
      <c r="AHX42" s="240"/>
      <c r="AHY42" s="240"/>
      <c r="AHZ42" s="240"/>
      <c r="AIA42" s="240"/>
      <c r="AIB42" s="240"/>
      <c r="AIC42" s="240"/>
      <c r="AID42" s="240"/>
      <c r="AIE42" s="240"/>
      <c r="AIF42" s="240"/>
      <c r="AIG42" s="240"/>
      <c r="AIH42" s="240"/>
      <c r="AII42" s="240"/>
      <c r="AIJ42" s="240"/>
      <c r="AIK42" s="240"/>
      <c r="AIL42" s="240"/>
      <c r="AIM42" s="240"/>
      <c r="AIN42" s="240"/>
      <c r="AIO42" s="240"/>
      <c r="AIP42" s="240"/>
      <c r="AIQ42" s="240"/>
      <c r="AIR42" s="240"/>
      <c r="AIS42" s="240"/>
      <c r="AIT42" s="240"/>
      <c r="AIU42" s="240"/>
      <c r="AIV42" s="240"/>
      <c r="AIW42" s="240"/>
      <c r="AIX42" s="240"/>
      <c r="AIY42" s="240"/>
      <c r="AIZ42" s="240"/>
      <c r="AJA42" s="240"/>
      <c r="AJB42" s="240"/>
      <c r="AJC42" s="240"/>
      <c r="AJD42" s="240"/>
      <c r="AJE42" s="240"/>
      <c r="AJF42" s="240"/>
      <c r="AJG42" s="240"/>
      <c r="AJH42" s="240"/>
      <c r="AJI42" s="240"/>
      <c r="AJJ42" s="240"/>
      <c r="AJK42" s="240"/>
      <c r="AJL42" s="240"/>
      <c r="AJM42" s="240"/>
      <c r="AJN42" s="240"/>
      <c r="AJO42" s="240"/>
      <c r="AJP42" s="240"/>
      <c r="AJQ42" s="240"/>
      <c r="AJR42" s="240"/>
      <c r="AJS42" s="240"/>
      <c r="AJT42" s="240"/>
      <c r="AJU42" s="240"/>
      <c r="AJV42" s="240"/>
      <c r="AJW42" s="240"/>
      <c r="AJX42" s="240"/>
      <c r="AJY42" s="240"/>
      <c r="AJZ42" s="240"/>
      <c r="AKA42" s="240"/>
      <c r="AKB42" s="240"/>
      <c r="AKC42" s="240"/>
      <c r="AKD42" s="240"/>
      <c r="AKE42" s="240"/>
      <c r="AKF42" s="240"/>
      <c r="AKG42" s="240"/>
      <c r="AKH42" s="240"/>
      <c r="AKI42" s="240"/>
      <c r="AKJ42" s="240"/>
      <c r="AKK42" s="240"/>
      <c r="AKL42" s="240"/>
      <c r="AKM42" s="240"/>
      <c r="AKN42" s="240"/>
      <c r="AKO42" s="240"/>
      <c r="AKP42" s="240"/>
      <c r="AKQ42" s="240"/>
      <c r="AKR42" s="240"/>
      <c r="AKS42" s="240"/>
      <c r="AKT42" s="240"/>
      <c r="AKU42" s="240"/>
      <c r="AKV42" s="240"/>
      <c r="AKW42" s="240"/>
      <c r="AKX42" s="240"/>
      <c r="AKY42" s="240"/>
      <c r="AKZ42" s="240"/>
      <c r="ALA42" s="240"/>
      <c r="ALB42" s="240"/>
      <c r="ALC42" s="240"/>
      <c r="ALD42" s="240"/>
      <c r="ALE42" s="240"/>
      <c r="ALF42" s="240"/>
      <c r="ALG42" s="240"/>
      <c r="ALH42" s="240"/>
      <c r="ALI42" s="240"/>
      <c r="ALJ42" s="240"/>
      <c r="ALK42" s="240"/>
      <c r="ALL42" s="240"/>
      <c r="ALM42" s="240"/>
      <c r="ALN42" s="240"/>
      <c r="ALO42" s="240"/>
      <c r="ALP42" s="240"/>
      <c r="ALQ42" s="240"/>
      <c r="ALR42" s="240"/>
      <c r="ALS42" s="240"/>
      <c r="ALT42" s="240"/>
      <c r="ALU42" s="240"/>
      <c r="ALV42" s="240"/>
      <c r="ALW42" s="240"/>
      <c r="ALX42" s="240"/>
      <c r="ALY42" s="240"/>
      <c r="ALZ42" s="240"/>
      <c r="AMA42" s="240"/>
      <c r="AMB42" s="240"/>
      <c r="AMC42" s="240"/>
      <c r="AMD42" s="240"/>
      <c r="AME42" s="240"/>
      <c r="AMF42" s="240"/>
      <c r="AMG42" s="240"/>
      <c r="AMH42" s="240"/>
      <c r="AMI42" s="240"/>
      <c r="AMJ42" s="240"/>
      <c r="AMK42" s="240"/>
      <c r="AML42" s="240"/>
      <c r="AMM42" s="240"/>
      <c r="AMN42" s="240"/>
      <c r="AMO42" s="240"/>
      <c r="AMP42" s="240"/>
      <c r="AMQ42" s="240"/>
      <c r="AMR42" s="240"/>
      <c r="AMS42" s="240"/>
      <c r="AMT42" s="240"/>
      <c r="AMU42" s="240"/>
      <c r="AMV42" s="240"/>
      <c r="AMW42" s="240"/>
      <c r="AMX42" s="240"/>
      <c r="AMY42" s="240"/>
      <c r="AMZ42" s="240"/>
      <c r="ANA42" s="240"/>
      <c r="ANB42" s="240"/>
      <c r="ANC42" s="240"/>
      <c r="AND42" s="240"/>
      <c r="ANE42" s="240"/>
      <c r="ANF42" s="240"/>
      <c r="ANG42" s="240"/>
      <c r="ANH42" s="240"/>
      <c r="ANI42" s="240"/>
      <c r="ANJ42" s="240"/>
      <c r="ANK42" s="240"/>
      <c r="ANL42" s="240"/>
      <c r="ANM42" s="240"/>
      <c r="ANN42" s="240"/>
      <c r="ANO42" s="240"/>
      <c r="ANP42" s="240"/>
      <c r="ANQ42" s="240"/>
      <c r="ANR42" s="240"/>
      <c r="ANS42" s="240"/>
      <c r="ANT42" s="240"/>
      <c r="ANU42" s="240"/>
      <c r="ANV42" s="240"/>
      <c r="ANW42" s="240"/>
      <c r="ANX42" s="240"/>
      <c r="ANY42" s="240"/>
      <c r="ANZ42" s="240"/>
      <c r="AOA42" s="240"/>
      <c r="AOB42" s="240"/>
      <c r="AOC42" s="240"/>
      <c r="AOD42" s="240"/>
      <c r="AOE42" s="240"/>
      <c r="AOF42" s="240"/>
      <c r="AOG42" s="240"/>
      <c r="AOH42" s="240"/>
      <c r="AOI42" s="240"/>
      <c r="AOJ42" s="240"/>
      <c r="AOK42" s="240"/>
      <c r="AOL42" s="240"/>
      <c r="AOM42" s="240"/>
      <c r="AON42" s="240"/>
      <c r="AOO42" s="240"/>
      <c r="AOP42" s="240"/>
      <c r="AOQ42" s="240"/>
      <c r="AOR42" s="240"/>
      <c r="AOS42" s="240"/>
      <c r="AOT42" s="240"/>
      <c r="AOU42" s="240"/>
      <c r="AOV42" s="240"/>
      <c r="AOW42" s="240"/>
      <c r="AOX42" s="240"/>
      <c r="AOY42" s="240"/>
      <c r="AOZ42" s="240"/>
      <c r="APA42" s="240"/>
      <c r="APB42" s="240"/>
      <c r="APC42" s="240"/>
      <c r="APD42" s="240"/>
      <c r="APE42" s="240"/>
      <c r="APF42" s="240"/>
      <c r="APG42" s="240"/>
      <c r="APH42" s="240"/>
      <c r="API42" s="240"/>
      <c r="APJ42" s="240"/>
      <c r="APK42" s="240"/>
      <c r="APL42" s="240"/>
      <c r="APM42" s="240"/>
      <c r="APN42" s="240"/>
      <c r="APO42" s="240"/>
      <c r="APP42" s="240"/>
      <c r="APQ42" s="240"/>
      <c r="APR42" s="240"/>
      <c r="APS42" s="240"/>
      <c r="APT42" s="240"/>
      <c r="APU42" s="240"/>
      <c r="APV42" s="240"/>
      <c r="APW42" s="240"/>
      <c r="APX42" s="240"/>
      <c r="APY42" s="240"/>
      <c r="APZ42" s="240"/>
      <c r="AQA42" s="240"/>
      <c r="AQB42" s="240"/>
      <c r="AQC42" s="240"/>
      <c r="AQD42" s="240"/>
      <c r="AQE42" s="240"/>
      <c r="AQF42" s="240"/>
      <c r="AQG42" s="240"/>
      <c r="AQH42" s="240"/>
      <c r="AQI42" s="240"/>
      <c r="AQJ42" s="240"/>
      <c r="AQK42" s="240"/>
      <c r="AQL42" s="240"/>
      <c r="AQM42" s="240"/>
      <c r="AQN42" s="240"/>
      <c r="AQO42" s="240"/>
      <c r="AQP42" s="240"/>
      <c r="AQQ42" s="240"/>
      <c r="AQR42" s="240"/>
      <c r="AQS42" s="240"/>
      <c r="AQT42" s="240"/>
      <c r="AQU42" s="240"/>
      <c r="AQV42" s="240"/>
      <c r="AQW42" s="240"/>
      <c r="AQX42" s="240"/>
      <c r="AQY42" s="240"/>
      <c r="AQZ42" s="240"/>
      <c r="ARA42" s="240"/>
      <c r="ARB42" s="240"/>
      <c r="ARC42" s="240"/>
      <c r="ARD42" s="240"/>
      <c r="ARE42" s="240"/>
      <c r="ARF42" s="240"/>
      <c r="ARG42" s="240"/>
      <c r="ARH42" s="240"/>
      <c r="ARI42" s="240"/>
      <c r="ARJ42" s="240"/>
      <c r="ARK42" s="240"/>
      <c r="ARL42" s="240"/>
      <c r="ARM42" s="240"/>
      <c r="ARN42" s="240"/>
      <c r="ARO42" s="240"/>
      <c r="ARP42" s="240"/>
      <c r="ARQ42" s="240"/>
      <c r="ARR42" s="240"/>
      <c r="ARS42" s="240"/>
      <c r="ART42" s="240"/>
      <c r="ARU42" s="240"/>
      <c r="ARV42" s="240"/>
      <c r="ARW42" s="240"/>
      <c r="ARX42" s="240"/>
      <c r="ARY42" s="240"/>
      <c r="ARZ42" s="240"/>
      <c r="ASA42" s="240"/>
      <c r="ASB42" s="240"/>
      <c r="ASC42" s="240"/>
      <c r="ASD42" s="240"/>
      <c r="ASE42" s="240"/>
      <c r="ASF42" s="240"/>
      <c r="ASG42" s="240"/>
      <c r="ASH42" s="240"/>
      <c r="ASI42" s="240"/>
      <c r="ASJ42" s="240"/>
      <c r="ASK42" s="240"/>
      <c r="ASL42" s="240"/>
      <c r="ASM42" s="240"/>
      <c r="ASN42" s="240"/>
      <c r="ASO42" s="240"/>
      <c r="ASP42" s="240"/>
      <c r="ASQ42" s="240"/>
      <c r="ASR42" s="240"/>
      <c r="ASS42" s="240"/>
      <c r="AST42" s="240"/>
      <c r="ASU42" s="240"/>
      <c r="ASV42" s="240"/>
      <c r="ASW42" s="240"/>
      <c r="ASX42" s="240"/>
      <c r="ASY42" s="240"/>
      <c r="ASZ42" s="240"/>
      <c r="ATA42" s="240"/>
      <c r="ATB42" s="240"/>
      <c r="ATC42" s="240"/>
      <c r="ATD42" s="240"/>
      <c r="ATE42" s="240"/>
      <c r="ATF42" s="240"/>
      <c r="ATG42" s="240"/>
      <c r="ATH42" s="240"/>
      <c r="ATI42" s="240"/>
      <c r="ATJ42" s="240"/>
      <c r="ATK42" s="240"/>
      <c r="ATL42" s="240"/>
      <c r="ATM42" s="240"/>
      <c r="ATN42" s="240"/>
      <c r="ATO42" s="240"/>
      <c r="ATP42" s="240"/>
      <c r="ATQ42" s="240"/>
      <c r="ATR42" s="240"/>
      <c r="ATS42" s="240"/>
      <c r="ATT42" s="240"/>
      <c r="ATU42" s="240"/>
      <c r="ATV42" s="240"/>
      <c r="ATW42" s="240"/>
      <c r="ATX42" s="240"/>
      <c r="ATY42" s="240"/>
      <c r="ATZ42" s="240"/>
      <c r="AUA42" s="240"/>
      <c r="AUB42" s="240"/>
      <c r="AUC42" s="240"/>
      <c r="AUD42" s="240"/>
      <c r="AUE42" s="240"/>
      <c r="AUF42" s="240"/>
      <c r="AUG42" s="240"/>
      <c r="AUH42" s="240"/>
      <c r="AUI42" s="240"/>
      <c r="AUJ42" s="240"/>
      <c r="AUK42" s="240"/>
      <c r="AUL42" s="240"/>
      <c r="AUM42" s="240"/>
      <c r="AUN42" s="240"/>
      <c r="AUO42" s="240"/>
      <c r="AUP42" s="240"/>
      <c r="AUQ42" s="240"/>
      <c r="AUR42" s="240"/>
      <c r="AUS42" s="240"/>
      <c r="AUT42" s="240"/>
      <c r="AUU42" s="240"/>
      <c r="AUV42" s="240"/>
      <c r="AUW42" s="240"/>
      <c r="AUX42" s="240"/>
      <c r="AUY42" s="240"/>
      <c r="AUZ42" s="240"/>
      <c r="AVA42" s="240"/>
      <c r="AVB42" s="240"/>
      <c r="AVC42" s="240"/>
      <c r="AVD42" s="240"/>
      <c r="AVE42" s="240"/>
      <c r="AVF42" s="240"/>
      <c r="AVG42" s="240"/>
      <c r="AVH42" s="240"/>
      <c r="AVI42" s="240"/>
      <c r="AVJ42" s="240"/>
      <c r="AVK42" s="240"/>
      <c r="AVL42" s="240"/>
      <c r="AVM42" s="240"/>
      <c r="AVN42" s="240"/>
      <c r="AVO42" s="240"/>
      <c r="AVP42" s="240"/>
      <c r="AVQ42" s="240"/>
      <c r="AVR42" s="240"/>
      <c r="AVS42" s="240"/>
      <c r="AVT42" s="240"/>
      <c r="AVU42" s="240"/>
      <c r="AVV42" s="240"/>
      <c r="AVW42" s="240"/>
      <c r="AVX42" s="240"/>
      <c r="AVY42" s="240"/>
      <c r="AVZ42" s="240"/>
      <c r="AWA42" s="240"/>
      <c r="AWB42" s="240"/>
      <c r="AWC42" s="240"/>
      <c r="AWD42" s="240"/>
      <c r="AWE42" s="240"/>
      <c r="AWF42" s="240"/>
      <c r="AWG42" s="240"/>
      <c r="AWH42" s="240"/>
      <c r="AWI42" s="240"/>
      <c r="AWJ42" s="240"/>
      <c r="AWK42" s="240"/>
      <c r="AWL42" s="240"/>
      <c r="AWM42" s="240"/>
      <c r="AWN42" s="240"/>
      <c r="AWO42" s="240"/>
      <c r="AWP42" s="240"/>
      <c r="AWQ42" s="240"/>
      <c r="AWR42" s="240"/>
      <c r="AWS42" s="240"/>
      <c r="AWT42" s="240"/>
      <c r="AWU42" s="240"/>
      <c r="AWV42" s="240"/>
      <c r="AWW42" s="240"/>
      <c r="AWX42" s="240"/>
      <c r="AWY42" s="240"/>
      <c r="AWZ42" s="240"/>
      <c r="AXA42" s="240"/>
      <c r="AXB42" s="240"/>
      <c r="AXC42" s="240"/>
      <c r="AXD42" s="240"/>
      <c r="AXE42" s="240"/>
      <c r="AXF42" s="240"/>
      <c r="AXG42" s="240"/>
      <c r="AXH42" s="240"/>
      <c r="AXI42" s="240"/>
      <c r="AXJ42" s="240"/>
      <c r="AXK42" s="240"/>
      <c r="AXL42" s="240"/>
      <c r="AXM42" s="240"/>
      <c r="AXN42" s="240"/>
      <c r="AXO42" s="240"/>
      <c r="AXP42" s="240"/>
      <c r="AXQ42" s="240"/>
      <c r="AXR42" s="240"/>
      <c r="AXS42" s="240"/>
      <c r="AXT42" s="240"/>
      <c r="AXU42" s="240"/>
      <c r="AXV42" s="240"/>
      <c r="AXW42" s="240"/>
      <c r="AXX42" s="240"/>
      <c r="AXY42" s="240"/>
      <c r="AXZ42" s="240"/>
      <c r="AYA42" s="240"/>
      <c r="AYB42" s="240"/>
      <c r="AYC42" s="240"/>
      <c r="AYD42" s="240"/>
      <c r="AYE42" s="240"/>
      <c r="AYF42" s="240"/>
      <c r="AYG42" s="240"/>
      <c r="AYH42" s="240"/>
      <c r="AYI42" s="240"/>
      <c r="AYJ42" s="240"/>
      <c r="AYK42" s="240"/>
      <c r="AYL42" s="240"/>
      <c r="AYM42" s="240"/>
      <c r="AYN42" s="240"/>
      <c r="AYO42" s="240"/>
      <c r="AYP42" s="240"/>
      <c r="AYQ42" s="240"/>
      <c r="AYR42" s="240"/>
      <c r="AYS42" s="240"/>
      <c r="AYT42" s="240"/>
      <c r="AYU42" s="240"/>
      <c r="AYV42" s="240"/>
      <c r="AYW42" s="240"/>
      <c r="AYX42" s="240"/>
      <c r="AYY42" s="240"/>
      <c r="AYZ42" s="240"/>
      <c r="AZA42" s="240"/>
      <c r="AZB42" s="240"/>
      <c r="AZC42" s="240"/>
      <c r="AZD42" s="240"/>
      <c r="AZE42" s="240"/>
      <c r="AZF42" s="240"/>
      <c r="AZG42" s="240"/>
      <c r="AZH42" s="240"/>
      <c r="AZI42" s="240"/>
      <c r="AZJ42" s="240"/>
      <c r="AZK42" s="240"/>
      <c r="AZL42" s="240"/>
      <c r="AZM42" s="240"/>
      <c r="AZN42" s="240"/>
      <c r="AZO42" s="240"/>
      <c r="AZP42" s="240"/>
      <c r="AZQ42" s="240"/>
      <c r="AZR42" s="240"/>
      <c r="AZS42" s="240"/>
      <c r="AZT42" s="240"/>
      <c r="AZU42" s="240"/>
      <c r="AZV42" s="240"/>
      <c r="AZW42" s="240"/>
      <c r="AZX42" s="240"/>
      <c r="AZY42" s="240"/>
      <c r="AZZ42" s="240"/>
      <c r="BAA42" s="240"/>
      <c r="BAB42" s="240"/>
      <c r="BAC42" s="240"/>
      <c r="BAD42" s="240"/>
      <c r="BAE42" s="240"/>
      <c r="BAF42" s="240"/>
      <c r="BAG42" s="240"/>
      <c r="BAH42" s="240"/>
      <c r="BAI42" s="240"/>
      <c r="BAJ42" s="240"/>
      <c r="BAK42" s="240"/>
      <c r="BAL42" s="240"/>
      <c r="BAM42" s="240"/>
      <c r="BAN42" s="240"/>
      <c r="BAO42" s="240"/>
      <c r="BAP42" s="240"/>
      <c r="BAQ42" s="240"/>
      <c r="BAR42" s="240"/>
      <c r="BAS42" s="240"/>
      <c r="BAT42" s="240"/>
      <c r="BAU42" s="240"/>
      <c r="BAV42" s="240"/>
      <c r="BAW42" s="240"/>
      <c r="BAX42" s="240"/>
      <c r="BAY42" s="240"/>
      <c r="BAZ42" s="240"/>
      <c r="BBA42" s="240"/>
      <c r="BBB42" s="240"/>
      <c r="BBC42" s="240"/>
      <c r="BBD42" s="240"/>
      <c r="BBE42" s="240"/>
      <c r="BBF42" s="240"/>
      <c r="BBG42" s="240"/>
      <c r="BBH42" s="240"/>
      <c r="BBI42" s="240"/>
      <c r="BBJ42" s="240"/>
      <c r="BBK42" s="240"/>
      <c r="BBL42" s="240"/>
      <c r="BBM42" s="240"/>
      <c r="BBN42" s="240"/>
      <c r="BBO42" s="240"/>
      <c r="BBP42" s="240"/>
      <c r="BBQ42" s="240"/>
      <c r="BBR42" s="240"/>
      <c r="BBS42" s="240"/>
      <c r="BBT42" s="240"/>
      <c r="BBU42" s="240"/>
      <c r="BBV42" s="240"/>
      <c r="BBW42" s="240"/>
      <c r="BBX42" s="240"/>
      <c r="BBY42" s="240"/>
      <c r="BBZ42" s="240"/>
      <c r="BCA42" s="240"/>
      <c r="BCB42" s="240"/>
      <c r="BCC42" s="240"/>
      <c r="BCD42" s="240"/>
      <c r="BCE42" s="240"/>
      <c r="BCF42" s="240"/>
      <c r="BCG42" s="240"/>
      <c r="BCH42" s="240"/>
      <c r="BCI42" s="240"/>
      <c r="BCJ42" s="240"/>
      <c r="BCK42" s="240"/>
      <c r="BCL42" s="240"/>
      <c r="BCM42" s="240"/>
      <c r="BCN42" s="240"/>
      <c r="BCO42" s="240"/>
      <c r="BCP42" s="240"/>
      <c r="BCQ42" s="240"/>
      <c r="BCR42" s="240"/>
      <c r="BCS42" s="240"/>
      <c r="BCT42" s="240"/>
      <c r="BCU42" s="240"/>
      <c r="BCV42" s="240"/>
      <c r="BCW42" s="240"/>
      <c r="BCX42" s="240"/>
      <c r="BCY42" s="240"/>
      <c r="BCZ42" s="240"/>
      <c r="BDA42" s="240"/>
      <c r="BDB42" s="240"/>
      <c r="BDC42" s="240"/>
      <c r="BDD42" s="240"/>
      <c r="BDE42" s="240"/>
      <c r="BDF42" s="240"/>
      <c r="BDG42" s="240"/>
      <c r="BDH42" s="240"/>
      <c r="BDI42" s="240"/>
      <c r="BDJ42" s="240"/>
      <c r="BDK42" s="240"/>
      <c r="BDL42" s="240"/>
      <c r="BDM42" s="240"/>
      <c r="BDN42" s="240"/>
      <c r="BDO42" s="240"/>
      <c r="BDP42" s="240"/>
      <c r="BDQ42" s="240"/>
      <c r="BDR42" s="240"/>
      <c r="BDS42" s="240"/>
      <c r="BDT42" s="240"/>
      <c r="BDU42" s="240"/>
      <c r="BDV42" s="240"/>
      <c r="BDW42" s="240"/>
      <c r="BDX42" s="240"/>
      <c r="BDY42" s="240"/>
      <c r="BDZ42" s="240"/>
      <c r="BEA42" s="240"/>
      <c r="BEB42" s="240"/>
      <c r="BEC42" s="240"/>
      <c r="BED42" s="240"/>
      <c r="BEE42" s="240"/>
      <c r="BEF42" s="240"/>
      <c r="BEG42" s="240"/>
      <c r="BEH42" s="240"/>
      <c r="BEI42" s="240"/>
      <c r="BEJ42" s="240"/>
      <c r="BEK42" s="240"/>
      <c r="BEL42" s="240"/>
      <c r="BEM42" s="240"/>
      <c r="BEN42" s="240"/>
      <c r="BEO42" s="240"/>
      <c r="BEP42" s="240"/>
      <c r="BEQ42" s="240"/>
      <c r="BER42" s="240"/>
      <c r="BES42" s="240"/>
      <c r="BET42" s="240"/>
      <c r="BEU42" s="240"/>
      <c r="BEV42" s="240"/>
      <c r="BEW42" s="240"/>
      <c r="BEX42" s="240"/>
      <c r="BEY42" s="240"/>
      <c r="BEZ42" s="240"/>
      <c r="BFA42" s="240"/>
      <c r="BFB42" s="240"/>
      <c r="BFC42" s="240"/>
      <c r="BFD42" s="240"/>
      <c r="BFE42" s="240"/>
      <c r="BFF42" s="240"/>
      <c r="BFG42" s="240"/>
      <c r="BFH42" s="240"/>
      <c r="BFI42" s="240"/>
      <c r="BFJ42" s="240"/>
      <c r="BFK42" s="240"/>
      <c r="BFL42" s="240"/>
      <c r="BFM42" s="240"/>
      <c r="BFN42" s="240"/>
      <c r="BFO42" s="240"/>
      <c r="BFP42" s="240"/>
      <c r="BFQ42" s="240"/>
      <c r="BFR42" s="240"/>
      <c r="BFS42" s="240"/>
      <c r="BFT42" s="240"/>
      <c r="BFU42" s="240"/>
      <c r="BFV42" s="240"/>
      <c r="BFW42" s="240"/>
      <c r="BFX42" s="240"/>
      <c r="BFY42" s="240"/>
      <c r="BFZ42" s="240"/>
      <c r="BGA42" s="240"/>
      <c r="BGB42" s="240"/>
      <c r="BGC42" s="240"/>
      <c r="BGD42" s="240"/>
      <c r="BGE42" s="240"/>
      <c r="BGF42" s="240"/>
      <c r="BGG42" s="240"/>
      <c r="BGH42" s="240"/>
      <c r="BGI42" s="240"/>
      <c r="BGJ42" s="240"/>
      <c r="BGK42" s="240"/>
      <c r="BGL42" s="240"/>
      <c r="BGM42" s="240"/>
      <c r="BGN42" s="240"/>
      <c r="BGO42" s="240"/>
      <c r="BGP42" s="240"/>
      <c r="BGQ42" s="240"/>
      <c r="BGR42" s="240"/>
      <c r="BGS42" s="240"/>
      <c r="BGT42" s="240"/>
      <c r="BGU42" s="240"/>
      <c r="BGV42" s="240"/>
      <c r="BGW42" s="240"/>
      <c r="BGX42" s="240"/>
      <c r="BGY42" s="240"/>
      <c r="BGZ42" s="240"/>
      <c r="BHA42" s="240"/>
      <c r="BHB42" s="240"/>
      <c r="BHC42" s="240"/>
      <c r="BHD42" s="240"/>
      <c r="BHE42" s="240"/>
      <c r="BHF42" s="240"/>
      <c r="BHG42" s="240"/>
      <c r="BHH42" s="240"/>
      <c r="BHI42" s="240"/>
      <c r="BHJ42" s="240"/>
      <c r="BHK42" s="240"/>
      <c r="BHL42" s="240"/>
      <c r="BHM42" s="240"/>
      <c r="BHN42" s="240"/>
      <c r="BHO42" s="240"/>
      <c r="BHP42" s="240"/>
      <c r="BHQ42" s="240"/>
      <c r="BHR42" s="240"/>
      <c r="BHS42" s="240"/>
      <c r="BHT42" s="240"/>
      <c r="BHU42" s="240"/>
      <c r="BHV42" s="240"/>
      <c r="BHW42" s="240"/>
      <c r="BHX42" s="240"/>
      <c r="BHY42" s="240"/>
      <c r="BHZ42" s="240"/>
      <c r="BIA42" s="240"/>
      <c r="BIB42" s="240"/>
      <c r="BIC42" s="240"/>
      <c r="BID42" s="240"/>
      <c r="BIE42" s="240"/>
      <c r="BIF42" s="240"/>
      <c r="BIG42" s="240"/>
      <c r="BIH42" s="240"/>
      <c r="BII42" s="240"/>
      <c r="BIJ42" s="240"/>
      <c r="BIK42" s="240"/>
      <c r="BIL42" s="240"/>
      <c r="BIM42" s="240"/>
      <c r="BIN42" s="240"/>
      <c r="BIO42" s="240"/>
      <c r="BIP42" s="240"/>
      <c r="BIQ42" s="240"/>
      <c r="BIR42" s="240"/>
      <c r="BIS42" s="240"/>
      <c r="BIT42" s="240"/>
      <c r="BIU42" s="240"/>
      <c r="BIV42" s="240"/>
      <c r="BIW42" s="240"/>
      <c r="BIX42" s="240"/>
      <c r="BIY42" s="240"/>
      <c r="BIZ42" s="240"/>
      <c r="BJA42" s="240"/>
      <c r="BJB42" s="240"/>
      <c r="BJC42" s="240"/>
      <c r="BJD42" s="240"/>
      <c r="BJE42" s="240"/>
      <c r="BJF42" s="240"/>
      <c r="BJG42" s="240"/>
      <c r="BJH42" s="240"/>
      <c r="BJI42" s="240"/>
      <c r="BJJ42" s="240"/>
      <c r="BJK42" s="240"/>
      <c r="BJL42" s="240"/>
      <c r="BJM42" s="240"/>
      <c r="BJN42" s="240"/>
      <c r="BJO42" s="240"/>
      <c r="BJP42" s="240"/>
      <c r="BJQ42" s="240"/>
      <c r="BJR42" s="240"/>
      <c r="BJS42" s="240"/>
      <c r="BJT42" s="240"/>
      <c r="BJU42" s="240"/>
      <c r="BJV42" s="240"/>
      <c r="BJW42" s="240"/>
      <c r="BJX42" s="240"/>
      <c r="BJY42" s="240"/>
      <c r="BJZ42" s="240"/>
      <c r="BKA42" s="240"/>
      <c r="BKB42" s="240"/>
      <c r="BKC42" s="240"/>
      <c r="BKD42" s="240"/>
      <c r="BKE42" s="240"/>
      <c r="BKF42" s="240"/>
      <c r="BKG42" s="240"/>
      <c r="BKH42" s="240"/>
      <c r="BKI42" s="240"/>
      <c r="BKJ42" s="240"/>
      <c r="BKK42" s="240"/>
      <c r="BKL42" s="240"/>
      <c r="BKM42" s="240"/>
      <c r="BKN42" s="240"/>
      <c r="BKO42" s="240"/>
      <c r="BKP42" s="240"/>
      <c r="BKQ42" s="240"/>
      <c r="BKR42" s="240"/>
      <c r="BKS42" s="240"/>
      <c r="BKT42" s="240"/>
      <c r="BKU42" s="240"/>
      <c r="BKV42" s="240"/>
      <c r="BKW42" s="240"/>
      <c r="BKX42" s="240"/>
      <c r="BKY42" s="240"/>
      <c r="BKZ42" s="240"/>
      <c r="BLA42" s="240"/>
      <c r="BLB42" s="240"/>
      <c r="BLC42" s="240"/>
      <c r="BLD42" s="240"/>
      <c r="BLE42" s="240"/>
      <c r="BLF42" s="240"/>
      <c r="BLG42" s="240"/>
      <c r="BLH42" s="240"/>
      <c r="BLI42" s="240"/>
      <c r="BLJ42" s="240"/>
      <c r="BLK42" s="240"/>
      <c r="BLL42" s="240"/>
      <c r="BLM42" s="240"/>
      <c r="BLN42" s="240"/>
      <c r="BLO42" s="240"/>
      <c r="BLP42" s="240"/>
      <c r="BLQ42" s="240"/>
      <c r="BLR42" s="240"/>
      <c r="BLS42" s="240"/>
      <c r="BLT42" s="240"/>
      <c r="BLU42" s="240"/>
      <c r="BLV42" s="240"/>
      <c r="BLW42" s="240"/>
      <c r="BLX42" s="240"/>
      <c r="BLY42" s="240"/>
      <c r="BLZ42" s="240"/>
      <c r="BMA42" s="240"/>
      <c r="BMB42" s="240"/>
      <c r="BMC42" s="240"/>
      <c r="BMD42" s="240"/>
      <c r="BME42" s="240"/>
      <c r="BMF42" s="240"/>
      <c r="BMG42" s="240"/>
      <c r="BMH42" s="240"/>
      <c r="BMI42" s="240"/>
      <c r="BMJ42" s="240"/>
      <c r="BMK42" s="240"/>
      <c r="BML42" s="240"/>
      <c r="BMM42" s="240"/>
      <c r="BMN42" s="240"/>
      <c r="BMO42" s="240"/>
      <c r="BMP42" s="240"/>
      <c r="BMQ42" s="240"/>
      <c r="BMR42" s="240"/>
      <c r="BMS42" s="240"/>
      <c r="BMT42" s="240"/>
      <c r="BMU42" s="240"/>
      <c r="BMV42" s="240"/>
      <c r="BMW42" s="240"/>
      <c r="BMX42" s="240"/>
      <c r="BMY42" s="240"/>
      <c r="BMZ42" s="240"/>
      <c r="BNA42" s="240"/>
      <c r="BNB42" s="240"/>
      <c r="BNC42" s="240"/>
      <c r="BND42" s="240"/>
      <c r="BNE42" s="240"/>
      <c r="BNF42" s="240"/>
      <c r="BNG42" s="240"/>
      <c r="BNH42" s="240"/>
      <c r="BNI42" s="240"/>
      <c r="BNJ42" s="240"/>
      <c r="BNK42" s="240"/>
      <c r="BNL42" s="240"/>
      <c r="BNM42" s="240"/>
      <c r="BNN42" s="240"/>
      <c r="BNO42" s="240"/>
      <c r="BNP42" s="240"/>
      <c r="BNQ42" s="240"/>
      <c r="BNR42" s="240"/>
      <c r="BNS42" s="240"/>
      <c r="BNT42" s="240"/>
      <c r="BNU42" s="240"/>
      <c r="BNV42" s="240"/>
      <c r="BNW42" s="240"/>
      <c r="BNX42" s="240"/>
      <c r="BNY42" s="240"/>
      <c r="BNZ42" s="240"/>
      <c r="BOA42" s="240"/>
      <c r="BOB42" s="240"/>
      <c r="BOC42" s="240"/>
      <c r="BOD42" s="240"/>
      <c r="BOE42" s="240"/>
      <c r="BOF42" s="240"/>
      <c r="BOG42" s="240"/>
      <c r="BOH42" s="240"/>
      <c r="BOI42" s="240"/>
      <c r="BOJ42" s="240"/>
      <c r="BOK42" s="240"/>
      <c r="BOL42" s="240"/>
      <c r="BOM42" s="240"/>
      <c r="BON42" s="240"/>
      <c r="BOO42" s="240"/>
      <c r="BOP42" s="240"/>
      <c r="BOQ42" s="240"/>
      <c r="BOR42" s="240"/>
      <c r="BOS42" s="240"/>
      <c r="BOT42" s="240"/>
      <c r="BOU42" s="240"/>
      <c r="BOV42" s="240"/>
      <c r="BOW42" s="240"/>
      <c r="BOX42" s="240"/>
      <c r="BOY42" s="240"/>
      <c r="BOZ42" s="240"/>
      <c r="BPA42" s="240"/>
      <c r="BPB42" s="240"/>
      <c r="BPC42" s="240"/>
      <c r="BPD42" s="240"/>
      <c r="BPE42" s="240"/>
      <c r="BPF42" s="240"/>
      <c r="BPG42" s="240"/>
      <c r="BPH42" s="240"/>
      <c r="BPI42" s="240"/>
      <c r="BPJ42" s="240"/>
      <c r="BPK42" s="240"/>
      <c r="BPL42" s="240"/>
      <c r="BPM42" s="240"/>
      <c r="BPN42" s="240"/>
      <c r="BPO42" s="240"/>
      <c r="BPP42" s="240"/>
      <c r="BPQ42" s="240"/>
      <c r="BPR42" s="240"/>
      <c r="BPS42" s="240"/>
      <c r="BPT42" s="240"/>
      <c r="BPU42" s="240"/>
      <c r="BPV42" s="240"/>
      <c r="BPW42" s="240"/>
      <c r="BPX42" s="240"/>
      <c r="BPY42" s="240"/>
      <c r="BPZ42" s="240"/>
      <c r="BQA42" s="240"/>
      <c r="BQB42" s="240"/>
      <c r="BQC42" s="240"/>
      <c r="BQD42" s="240"/>
      <c r="BQE42" s="240"/>
      <c r="BQF42" s="240"/>
      <c r="BQG42" s="240"/>
      <c r="BQH42" s="240"/>
      <c r="BQI42" s="240"/>
      <c r="BQJ42" s="240"/>
      <c r="BQK42" s="240"/>
      <c r="BQL42" s="240"/>
      <c r="BQM42" s="240"/>
      <c r="BQN42" s="240"/>
      <c r="BQO42" s="240"/>
      <c r="BQP42" s="240"/>
      <c r="BQQ42" s="240"/>
      <c r="BQR42" s="240"/>
      <c r="BQS42" s="240"/>
      <c r="BQT42" s="240"/>
      <c r="BQU42" s="240"/>
      <c r="BQV42" s="240"/>
      <c r="BQW42" s="240"/>
      <c r="BQX42" s="240"/>
      <c r="BQY42" s="240"/>
      <c r="BQZ42" s="240"/>
      <c r="BRA42" s="240"/>
      <c r="BRB42" s="240"/>
      <c r="BRC42" s="240"/>
      <c r="BRD42" s="240"/>
      <c r="BRE42" s="240"/>
      <c r="BRF42" s="240"/>
      <c r="BRG42" s="240"/>
      <c r="BRH42" s="240"/>
      <c r="BRI42" s="240"/>
      <c r="BRJ42" s="240"/>
      <c r="BRK42" s="240"/>
      <c r="BRL42" s="240"/>
      <c r="BRM42" s="240"/>
      <c r="BRN42" s="240"/>
      <c r="BRO42" s="240"/>
      <c r="BRP42" s="240"/>
      <c r="BRQ42" s="240"/>
      <c r="BRR42" s="240"/>
      <c r="BRS42" s="240"/>
      <c r="BRT42" s="240"/>
      <c r="BRU42" s="240"/>
      <c r="BRV42" s="240"/>
      <c r="BRW42" s="240"/>
      <c r="BRX42" s="240"/>
      <c r="BRY42" s="240"/>
      <c r="BRZ42" s="240"/>
      <c r="BSA42" s="240"/>
      <c r="BSB42" s="240"/>
      <c r="BSC42" s="240"/>
      <c r="BSD42" s="240"/>
      <c r="BSE42" s="240"/>
      <c r="BSF42" s="240"/>
      <c r="BSG42" s="240"/>
      <c r="BSH42" s="240"/>
      <c r="BSI42" s="240"/>
      <c r="BSJ42" s="240"/>
      <c r="BSK42" s="240"/>
      <c r="BSL42" s="240"/>
      <c r="BSM42" s="240"/>
      <c r="BSN42" s="240"/>
      <c r="BSO42" s="240"/>
      <c r="BSP42" s="240"/>
      <c r="BSQ42" s="240"/>
      <c r="BSR42" s="240"/>
      <c r="BSS42" s="240"/>
      <c r="BST42" s="240"/>
      <c r="BSU42" s="240"/>
      <c r="BSV42" s="240"/>
      <c r="BSW42" s="240"/>
      <c r="BSX42" s="240"/>
      <c r="BSY42" s="240"/>
      <c r="BSZ42" s="240"/>
      <c r="BTA42" s="240"/>
      <c r="BTB42" s="240"/>
      <c r="BTC42" s="240"/>
      <c r="BTD42" s="240"/>
      <c r="BTE42" s="240"/>
      <c r="BTF42" s="240"/>
      <c r="BTG42" s="240"/>
      <c r="BTH42" s="240"/>
      <c r="BTI42" s="240"/>
      <c r="BTJ42" s="240"/>
      <c r="BTK42" s="240"/>
      <c r="BTL42" s="240"/>
      <c r="BTM42" s="240"/>
      <c r="BTN42" s="240"/>
      <c r="BTO42" s="240"/>
      <c r="BTP42" s="240"/>
      <c r="BTQ42" s="240"/>
      <c r="BTR42" s="240"/>
      <c r="BTS42" s="240"/>
      <c r="BTT42" s="240"/>
      <c r="BTU42" s="240"/>
      <c r="BTV42" s="240"/>
      <c r="BTW42" s="240"/>
      <c r="BTX42" s="240"/>
      <c r="BTY42" s="240"/>
      <c r="BTZ42" s="240"/>
      <c r="BUA42" s="240"/>
      <c r="BUB42" s="240"/>
      <c r="BUC42" s="240"/>
      <c r="BUD42" s="240"/>
      <c r="BUE42" s="240"/>
      <c r="BUF42" s="240"/>
      <c r="BUG42" s="240"/>
      <c r="BUH42" s="240"/>
      <c r="BUI42" s="240"/>
      <c r="BUJ42" s="240"/>
      <c r="BUK42" s="240"/>
      <c r="BUL42" s="240"/>
      <c r="BUM42" s="240"/>
      <c r="BUN42" s="240"/>
      <c r="BUO42" s="240"/>
      <c r="BUP42" s="240"/>
      <c r="BUQ42" s="240"/>
      <c r="BUR42" s="240"/>
      <c r="BUS42" s="240"/>
      <c r="BUT42" s="240"/>
      <c r="BUU42" s="240"/>
      <c r="BUV42" s="240"/>
      <c r="BUW42" s="240"/>
      <c r="BUX42" s="240"/>
      <c r="BUY42" s="240"/>
      <c r="BUZ42" s="240"/>
      <c r="BVA42" s="240"/>
      <c r="BVB42" s="240"/>
      <c r="BVC42" s="240"/>
      <c r="BVD42" s="240"/>
      <c r="BVE42" s="240"/>
      <c r="BVF42" s="240"/>
      <c r="BVG42" s="240"/>
      <c r="BVH42" s="240"/>
      <c r="BVI42" s="240"/>
      <c r="BVJ42" s="240"/>
      <c r="BVK42" s="240"/>
      <c r="BVL42" s="240"/>
      <c r="BVM42" s="240"/>
      <c r="BVN42" s="240"/>
      <c r="BVO42" s="240"/>
      <c r="BVP42" s="240"/>
      <c r="BVQ42" s="240"/>
      <c r="BVR42" s="240"/>
      <c r="BVS42" s="240"/>
      <c r="BVT42" s="240"/>
      <c r="BVU42" s="240"/>
      <c r="BVV42" s="240"/>
      <c r="BVW42" s="240"/>
      <c r="BVX42" s="240"/>
      <c r="BVY42" s="240"/>
      <c r="BVZ42" s="240"/>
      <c r="BWA42" s="240"/>
      <c r="BWB42" s="240"/>
      <c r="BWC42" s="240"/>
      <c r="BWD42" s="240"/>
      <c r="BWE42" s="240"/>
      <c r="BWF42" s="240"/>
      <c r="BWG42" s="240"/>
      <c r="BWH42" s="240"/>
      <c r="BWI42" s="240"/>
      <c r="BWJ42" s="240"/>
      <c r="BWK42" s="240"/>
      <c r="BWL42" s="240"/>
      <c r="BWM42" s="240"/>
      <c r="BWN42" s="240"/>
      <c r="BWO42" s="240"/>
      <c r="BWP42" s="240"/>
      <c r="BWQ42" s="240"/>
      <c r="BWR42" s="240"/>
      <c r="BWS42" s="240"/>
      <c r="BWT42" s="240"/>
      <c r="BWU42" s="240"/>
      <c r="BWV42" s="240"/>
      <c r="BWW42" s="240"/>
      <c r="BWX42" s="240"/>
      <c r="BWY42" s="240"/>
      <c r="BWZ42" s="240"/>
      <c r="BXA42" s="240"/>
      <c r="BXB42" s="240"/>
      <c r="BXC42" s="240"/>
      <c r="BXD42" s="240"/>
      <c r="BXE42" s="240"/>
      <c r="BXF42" s="240"/>
      <c r="BXG42" s="240"/>
      <c r="BXH42" s="240"/>
      <c r="BXI42" s="240"/>
      <c r="BXJ42" s="240"/>
      <c r="BXK42" s="240"/>
      <c r="BXL42" s="240"/>
      <c r="BXM42" s="240"/>
      <c r="BXN42" s="240"/>
      <c r="BXO42" s="240"/>
      <c r="BXP42" s="240"/>
      <c r="BXQ42" s="240"/>
      <c r="BXR42" s="240"/>
      <c r="BXS42" s="240"/>
      <c r="BXT42" s="240"/>
      <c r="BXU42" s="240"/>
      <c r="BXV42" s="240"/>
      <c r="BXW42" s="240"/>
      <c r="BXX42" s="240"/>
      <c r="BXY42" s="240"/>
      <c r="BXZ42" s="240"/>
      <c r="BYA42" s="240"/>
      <c r="BYB42" s="240"/>
      <c r="BYC42" s="240"/>
      <c r="BYD42" s="240"/>
      <c r="BYE42" s="240"/>
      <c r="BYF42" s="240"/>
      <c r="BYG42" s="240"/>
      <c r="BYH42" s="240"/>
      <c r="BYI42" s="240"/>
      <c r="BYJ42" s="240"/>
      <c r="BYK42" s="240"/>
      <c r="BYL42" s="240"/>
      <c r="BYM42" s="240"/>
      <c r="BYN42" s="240"/>
      <c r="BYO42" s="240"/>
      <c r="BYP42" s="240"/>
      <c r="BYQ42" s="240"/>
      <c r="BYR42" s="240"/>
      <c r="BYS42" s="240"/>
      <c r="BYT42" s="240"/>
      <c r="BYU42" s="240"/>
      <c r="BYV42" s="240"/>
      <c r="BYW42" s="240"/>
      <c r="BYX42" s="240"/>
      <c r="BYY42" s="240"/>
      <c r="BYZ42" s="240"/>
      <c r="BZA42" s="240"/>
      <c r="BZB42" s="240"/>
      <c r="BZC42" s="240"/>
      <c r="BZD42" s="240"/>
      <c r="BZE42" s="240"/>
      <c r="BZF42" s="240"/>
      <c r="BZG42" s="240"/>
      <c r="BZH42" s="240"/>
      <c r="BZI42" s="240"/>
      <c r="BZJ42" s="240"/>
      <c r="BZK42" s="240"/>
      <c r="BZL42" s="240"/>
      <c r="BZM42" s="240"/>
      <c r="BZN42" s="240"/>
      <c r="BZO42" s="240"/>
      <c r="BZP42" s="240"/>
      <c r="BZQ42" s="240"/>
      <c r="BZR42" s="240"/>
      <c r="BZS42" s="240"/>
      <c r="BZT42" s="240"/>
      <c r="BZU42" s="240"/>
      <c r="BZV42" s="240"/>
      <c r="BZW42" s="240"/>
      <c r="BZX42" s="240"/>
      <c r="BZY42" s="240"/>
      <c r="BZZ42" s="240"/>
      <c r="CAA42" s="240"/>
      <c r="CAB42" s="240"/>
      <c r="CAC42" s="240"/>
      <c r="CAD42" s="240"/>
      <c r="CAE42" s="240"/>
      <c r="CAF42" s="240"/>
      <c r="CAG42" s="240"/>
      <c r="CAH42" s="240"/>
      <c r="CAI42" s="240"/>
      <c r="CAJ42" s="240"/>
      <c r="CAK42" s="240"/>
      <c r="CAL42" s="240"/>
      <c r="CAM42" s="240"/>
      <c r="CAN42" s="240"/>
      <c r="CAO42" s="240"/>
      <c r="CAP42" s="240"/>
      <c r="CAQ42" s="240"/>
      <c r="CAR42" s="240"/>
      <c r="CAS42" s="240"/>
      <c r="CAT42" s="240"/>
      <c r="CAU42" s="240"/>
      <c r="CAV42" s="240"/>
      <c r="CAW42" s="240"/>
      <c r="CAX42" s="240"/>
      <c r="CAY42" s="240"/>
      <c r="CAZ42" s="240"/>
      <c r="CBA42" s="240"/>
      <c r="CBB42" s="240"/>
      <c r="CBC42" s="240"/>
      <c r="CBD42" s="240"/>
      <c r="CBE42" s="240"/>
      <c r="CBF42" s="240"/>
      <c r="CBG42" s="240"/>
      <c r="CBH42" s="240"/>
      <c r="CBI42" s="240"/>
      <c r="CBJ42" s="240"/>
      <c r="CBK42" s="240"/>
      <c r="CBL42" s="240"/>
      <c r="CBM42" s="240"/>
      <c r="CBN42" s="240"/>
      <c r="CBO42" s="240"/>
      <c r="CBP42" s="240"/>
      <c r="CBQ42" s="240"/>
      <c r="CBR42" s="240"/>
      <c r="CBS42" s="240"/>
      <c r="CBT42" s="240"/>
      <c r="CBU42" s="240"/>
      <c r="CBV42" s="240"/>
      <c r="CBW42" s="240"/>
      <c r="CBX42" s="240"/>
      <c r="CBY42" s="240"/>
      <c r="CBZ42" s="240"/>
      <c r="CCA42" s="240"/>
      <c r="CCB42" s="240"/>
      <c r="CCC42" s="240"/>
      <c r="CCD42" s="240"/>
      <c r="CCE42" s="240"/>
      <c r="CCF42" s="240"/>
      <c r="CCG42" s="240"/>
      <c r="CCH42" s="240"/>
      <c r="CCI42" s="240"/>
      <c r="CCJ42" s="240"/>
      <c r="CCK42" s="240"/>
      <c r="CCL42" s="240"/>
      <c r="CCM42" s="240"/>
      <c r="CCN42" s="240"/>
      <c r="CCO42" s="240"/>
      <c r="CCP42" s="240"/>
      <c r="CCQ42" s="240"/>
      <c r="CCR42" s="240"/>
      <c r="CCS42" s="240"/>
      <c r="CCT42" s="240"/>
      <c r="CCU42" s="240"/>
      <c r="CCV42" s="240"/>
      <c r="CCW42" s="240"/>
      <c r="CCX42" s="240"/>
      <c r="CCY42" s="240"/>
      <c r="CCZ42" s="240"/>
      <c r="CDA42" s="240"/>
      <c r="CDB42" s="240"/>
      <c r="CDC42" s="240"/>
      <c r="CDD42" s="240"/>
      <c r="CDE42" s="240"/>
      <c r="CDF42" s="240"/>
      <c r="CDG42" s="240"/>
      <c r="CDH42" s="240"/>
      <c r="CDI42" s="240"/>
      <c r="CDJ42" s="240"/>
      <c r="CDK42" s="240"/>
      <c r="CDL42" s="240"/>
      <c r="CDM42" s="240"/>
      <c r="CDN42" s="240"/>
      <c r="CDO42" s="240"/>
      <c r="CDP42" s="240"/>
      <c r="CDQ42" s="240"/>
      <c r="CDR42" s="240"/>
      <c r="CDS42" s="240"/>
      <c r="CDT42" s="240"/>
      <c r="CDU42" s="240"/>
      <c r="CDV42" s="240"/>
      <c r="CDW42" s="240"/>
      <c r="CDX42" s="240"/>
      <c r="CDY42" s="240"/>
      <c r="CDZ42" s="240"/>
      <c r="CEA42" s="240"/>
      <c r="CEB42" s="240"/>
      <c r="CEC42" s="240"/>
      <c r="CED42" s="240"/>
      <c r="CEE42" s="240"/>
      <c r="CEF42" s="240"/>
      <c r="CEG42" s="240"/>
      <c r="CEH42" s="240"/>
      <c r="CEI42" s="240"/>
      <c r="CEJ42" s="240"/>
      <c r="CEK42" s="240"/>
      <c r="CEL42" s="240"/>
      <c r="CEM42" s="240"/>
      <c r="CEN42" s="240"/>
      <c r="CEO42" s="240"/>
      <c r="CEP42" s="240"/>
      <c r="CEQ42" s="240"/>
      <c r="CER42" s="240"/>
      <c r="CES42" s="240"/>
      <c r="CET42" s="240"/>
      <c r="CEU42" s="240"/>
      <c r="CEV42" s="240"/>
      <c r="CEW42" s="240"/>
      <c r="CEX42" s="240"/>
      <c r="CEY42" s="240"/>
      <c r="CEZ42" s="240"/>
      <c r="CFA42" s="240"/>
      <c r="CFB42" s="240"/>
      <c r="CFC42" s="240"/>
      <c r="CFD42" s="240"/>
      <c r="CFE42" s="240"/>
      <c r="CFF42" s="240"/>
      <c r="CFG42" s="240"/>
      <c r="CFH42" s="240"/>
      <c r="CFI42" s="240"/>
      <c r="CFJ42" s="240"/>
      <c r="CFK42" s="240"/>
      <c r="CFL42" s="240"/>
      <c r="CFM42" s="240"/>
      <c r="CFN42" s="240"/>
      <c r="CFO42" s="240"/>
      <c r="CFP42" s="240"/>
      <c r="CFQ42" s="240"/>
      <c r="CFR42" s="240"/>
      <c r="CFS42" s="240"/>
      <c r="CFT42" s="240"/>
      <c r="CFU42" s="240"/>
      <c r="CFV42" s="240"/>
      <c r="CFW42" s="240"/>
      <c r="CFX42" s="240"/>
      <c r="CFY42" s="240"/>
      <c r="CFZ42" s="240"/>
      <c r="CGA42" s="240"/>
      <c r="CGB42" s="240"/>
      <c r="CGC42" s="240"/>
      <c r="CGD42" s="240"/>
      <c r="CGE42" s="240"/>
      <c r="CGF42" s="240"/>
      <c r="CGG42" s="240"/>
      <c r="CGH42" s="240"/>
      <c r="CGI42" s="240"/>
      <c r="CGJ42" s="240"/>
      <c r="CGK42" s="240"/>
      <c r="CGL42" s="240"/>
      <c r="CGM42" s="240"/>
      <c r="CGN42" s="240"/>
      <c r="CGO42" s="240"/>
      <c r="CGP42" s="240"/>
      <c r="CGQ42" s="240"/>
      <c r="CGR42" s="240"/>
      <c r="CGS42" s="240"/>
      <c r="CGT42" s="240"/>
      <c r="CGU42" s="240"/>
      <c r="CGV42" s="240"/>
      <c r="CGW42" s="240"/>
      <c r="CGX42" s="240"/>
      <c r="CGY42" s="240"/>
      <c r="CGZ42" s="240"/>
      <c r="CHA42" s="240"/>
      <c r="CHB42" s="240"/>
      <c r="CHC42" s="240"/>
      <c r="CHD42" s="240"/>
      <c r="CHE42" s="240"/>
      <c r="CHF42" s="240"/>
      <c r="CHG42" s="240"/>
      <c r="CHH42" s="240"/>
      <c r="CHI42" s="240"/>
      <c r="CHJ42" s="240"/>
      <c r="CHK42" s="240"/>
      <c r="CHL42" s="240"/>
      <c r="CHM42" s="240"/>
      <c r="CHN42" s="240"/>
      <c r="CHO42" s="240"/>
      <c r="CHP42" s="240"/>
      <c r="CHQ42" s="240"/>
      <c r="CHR42" s="240"/>
      <c r="CHS42" s="240"/>
      <c r="CHT42" s="240"/>
      <c r="CHU42" s="240"/>
      <c r="CHV42" s="240"/>
      <c r="CHW42" s="240"/>
      <c r="CHX42" s="240"/>
      <c r="CHY42" s="240"/>
      <c r="CHZ42" s="240"/>
      <c r="CIA42" s="240"/>
      <c r="CIB42" s="240"/>
      <c r="CIC42" s="240"/>
      <c r="CID42" s="240"/>
      <c r="CIE42" s="240"/>
      <c r="CIF42" s="240"/>
      <c r="CIG42" s="240"/>
      <c r="CIH42" s="240"/>
      <c r="CII42" s="240"/>
      <c r="CIJ42" s="240"/>
      <c r="CIK42" s="240"/>
      <c r="CIL42" s="240"/>
      <c r="CIM42" s="240"/>
      <c r="CIN42" s="240"/>
      <c r="CIO42" s="240"/>
      <c r="CIP42" s="240"/>
      <c r="CIQ42" s="240"/>
      <c r="CIR42" s="240"/>
      <c r="CIS42" s="240"/>
      <c r="CIT42" s="240"/>
      <c r="CIU42" s="240"/>
      <c r="CIV42" s="240"/>
      <c r="CIW42" s="240"/>
      <c r="CIX42" s="240"/>
      <c r="CIY42" s="240"/>
      <c r="CIZ42" s="240"/>
      <c r="CJA42" s="240"/>
      <c r="CJB42" s="240"/>
      <c r="CJC42" s="240"/>
      <c r="CJD42" s="240"/>
      <c r="CJE42" s="240"/>
      <c r="CJF42" s="240"/>
      <c r="CJG42" s="240"/>
      <c r="CJH42" s="240"/>
      <c r="CJI42" s="240"/>
      <c r="CJJ42" s="240"/>
      <c r="CJK42" s="240"/>
      <c r="CJL42" s="240"/>
      <c r="CJM42" s="240"/>
      <c r="CJN42" s="240"/>
      <c r="CJO42" s="240"/>
      <c r="CJP42" s="240"/>
      <c r="CJQ42" s="240"/>
      <c r="CJR42" s="240"/>
      <c r="CJS42" s="240"/>
      <c r="CJT42" s="240"/>
      <c r="CJU42" s="240"/>
      <c r="CJV42" s="240"/>
      <c r="CJW42" s="240"/>
      <c r="CJX42" s="240"/>
      <c r="CJY42" s="240"/>
      <c r="CJZ42" s="240"/>
      <c r="CKA42" s="240"/>
      <c r="CKB42" s="240"/>
      <c r="CKC42" s="240"/>
      <c r="CKD42" s="240"/>
      <c r="CKE42" s="240"/>
      <c r="CKF42" s="240"/>
      <c r="CKG42" s="240"/>
      <c r="CKH42" s="240"/>
      <c r="CKI42" s="240"/>
      <c r="CKJ42" s="240"/>
      <c r="CKK42" s="240"/>
      <c r="CKL42" s="240"/>
      <c r="CKM42" s="240"/>
      <c r="CKN42" s="240"/>
      <c r="CKO42" s="240"/>
      <c r="CKP42" s="240"/>
      <c r="CKQ42" s="240"/>
      <c r="CKR42" s="240"/>
      <c r="CKS42" s="240"/>
      <c r="CKT42" s="240"/>
      <c r="CKU42" s="240"/>
      <c r="CKV42" s="240"/>
      <c r="CKW42" s="240"/>
      <c r="CKX42" s="240"/>
      <c r="CKY42" s="240"/>
      <c r="CKZ42" s="240"/>
      <c r="CLA42" s="240"/>
      <c r="CLB42" s="240"/>
      <c r="CLC42" s="240"/>
      <c r="CLD42" s="240"/>
      <c r="CLE42" s="240"/>
      <c r="CLF42" s="240"/>
      <c r="CLG42" s="240"/>
      <c r="CLH42" s="240"/>
      <c r="CLI42" s="240"/>
      <c r="CLJ42" s="240"/>
      <c r="CLK42" s="240"/>
      <c r="CLL42" s="240"/>
      <c r="CLM42" s="240"/>
      <c r="CLN42" s="240"/>
      <c r="CLO42" s="240"/>
      <c r="CLP42" s="240"/>
      <c r="CLQ42" s="240"/>
      <c r="CLR42" s="240"/>
      <c r="CLS42" s="240"/>
      <c r="CLT42" s="240"/>
      <c r="CLU42" s="240"/>
      <c r="CLV42" s="240"/>
      <c r="CLW42" s="240"/>
      <c r="CLX42" s="240"/>
      <c r="CLY42" s="240"/>
      <c r="CLZ42" s="240"/>
      <c r="CMA42" s="240"/>
      <c r="CMB42" s="240"/>
      <c r="CMC42" s="240"/>
      <c r="CMD42" s="240"/>
      <c r="CME42" s="240"/>
      <c r="CMF42" s="240"/>
      <c r="CMG42" s="240"/>
      <c r="CMH42" s="240"/>
      <c r="CMI42" s="240"/>
      <c r="CMJ42" s="240"/>
      <c r="CMK42" s="240"/>
      <c r="CML42" s="240"/>
      <c r="CMM42" s="240"/>
      <c r="CMN42" s="240"/>
      <c r="CMO42" s="240"/>
      <c r="CMP42" s="240"/>
      <c r="CMQ42" s="240"/>
      <c r="CMR42" s="240"/>
      <c r="CMS42" s="240"/>
      <c r="CMT42" s="240"/>
      <c r="CMU42" s="240"/>
      <c r="CMV42" s="240"/>
      <c r="CMW42" s="240"/>
      <c r="CMX42" s="240"/>
      <c r="CMY42" s="240"/>
      <c r="CMZ42" s="240"/>
      <c r="CNA42" s="240"/>
      <c r="CNB42" s="240"/>
      <c r="CNC42" s="240"/>
      <c r="CND42" s="240"/>
      <c r="CNE42" s="240"/>
      <c r="CNF42" s="240"/>
      <c r="CNG42" s="240"/>
      <c r="CNH42" s="240"/>
      <c r="CNI42" s="240"/>
      <c r="CNJ42" s="240"/>
      <c r="CNK42" s="240"/>
      <c r="CNL42" s="240"/>
      <c r="CNM42" s="240"/>
      <c r="CNN42" s="240"/>
      <c r="CNO42" s="240"/>
      <c r="CNP42" s="240"/>
      <c r="CNQ42" s="240"/>
      <c r="CNR42" s="240"/>
      <c r="CNS42" s="240"/>
      <c r="CNT42" s="240"/>
      <c r="CNU42" s="240"/>
      <c r="CNV42" s="240"/>
      <c r="CNW42" s="240"/>
      <c r="CNX42" s="240"/>
      <c r="CNY42" s="240"/>
      <c r="CNZ42" s="240"/>
      <c r="COA42" s="240"/>
      <c r="COB42" s="240"/>
      <c r="COC42" s="240"/>
      <c r="COD42" s="240"/>
      <c r="COE42" s="240"/>
      <c r="COF42" s="240"/>
      <c r="COG42" s="240"/>
      <c r="COH42" s="240"/>
      <c r="COI42" s="240"/>
      <c r="COJ42" s="240"/>
      <c r="COK42" s="240"/>
      <c r="COL42" s="240"/>
      <c r="COM42" s="240"/>
      <c r="CON42" s="240"/>
      <c r="COO42" s="240"/>
      <c r="COP42" s="240"/>
      <c r="COQ42" s="240"/>
      <c r="COR42" s="240"/>
      <c r="COS42" s="240"/>
      <c r="COT42" s="240"/>
      <c r="COU42" s="240"/>
      <c r="COV42" s="240"/>
      <c r="COW42" s="240"/>
      <c r="COX42" s="240"/>
      <c r="COY42" s="240"/>
      <c r="COZ42" s="240"/>
      <c r="CPA42" s="240"/>
      <c r="CPB42" s="240"/>
      <c r="CPC42" s="240"/>
      <c r="CPD42" s="240"/>
      <c r="CPE42" s="240"/>
      <c r="CPF42" s="240"/>
      <c r="CPG42" s="240"/>
      <c r="CPH42" s="240"/>
      <c r="CPI42" s="240"/>
      <c r="CPJ42" s="240"/>
      <c r="CPK42" s="240"/>
      <c r="CPL42" s="240"/>
      <c r="CPM42" s="240"/>
      <c r="CPN42" s="240"/>
      <c r="CPO42" s="240"/>
      <c r="CPP42" s="240"/>
      <c r="CPQ42" s="240"/>
      <c r="CPR42" s="240"/>
      <c r="CPS42" s="240"/>
      <c r="CPT42" s="240"/>
      <c r="CPU42" s="240"/>
      <c r="CPV42" s="240"/>
      <c r="CPW42" s="240"/>
      <c r="CPX42" s="240"/>
      <c r="CPY42" s="240"/>
      <c r="CPZ42" s="240"/>
      <c r="CQA42" s="240"/>
      <c r="CQB42" s="240"/>
      <c r="CQC42" s="240"/>
      <c r="CQD42" s="240"/>
      <c r="CQE42" s="240"/>
      <c r="CQF42" s="240"/>
      <c r="CQG42" s="240"/>
      <c r="CQH42" s="240"/>
      <c r="CQI42" s="240"/>
      <c r="CQJ42" s="240"/>
      <c r="CQK42" s="240"/>
      <c r="CQL42" s="240"/>
      <c r="CQM42" s="240"/>
      <c r="CQN42" s="240"/>
      <c r="CQO42" s="240"/>
      <c r="CQP42" s="240"/>
      <c r="CQQ42" s="240"/>
      <c r="CQR42" s="240"/>
      <c r="CQS42" s="240"/>
      <c r="CQT42" s="240"/>
      <c r="CQU42" s="240"/>
      <c r="CQV42" s="240"/>
      <c r="CQW42" s="240"/>
      <c r="CQX42" s="240"/>
      <c r="CQY42" s="240"/>
      <c r="CQZ42" s="240"/>
      <c r="CRA42" s="240"/>
      <c r="CRB42" s="240"/>
      <c r="CRC42" s="240"/>
      <c r="CRD42" s="240"/>
      <c r="CRE42" s="240"/>
      <c r="CRF42" s="240"/>
      <c r="CRG42" s="240"/>
      <c r="CRH42" s="240"/>
      <c r="CRI42" s="240"/>
      <c r="CRJ42" s="240"/>
      <c r="CRK42" s="240"/>
      <c r="CRL42" s="240"/>
      <c r="CRM42" s="240"/>
      <c r="CRN42" s="240"/>
      <c r="CRO42" s="240"/>
      <c r="CRP42" s="240"/>
      <c r="CRQ42" s="240"/>
      <c r="CRR42" s="240"/>
      <c r="CRS42" s="240"/>
      <c r="CRT42" s="240"/>
      <c r="CRU42" s="240"/>
      <c r="CRV42" s="240"/>
      <c r="CRW42" s="240"/>
      <c r="CRX42" s="240"/>
      <c r="CRY42" s="240"/>
      <c r="CRZ42" s="240"/>
      <c r="CSA42" s="240"/>
      <c r="CSB42" s="240"/>
      <c r="CSC42" s="240"/>
      <c r="CSD42" s="240"/>
      <c r="CSE42" s="240"/>
      <c r="CSF42" s="240"/>
      <c r="CSG42" s="240"/>
      <c r="CSH42" s="240"/>
      <c r="CSI42" s="240"/>
      <c r="CSJ42" s="240"/>
      <c r="CSK42" s="240"/>
      <c r="CSL42" s="240"/>
      <c r="CSM42" s="240"/>
      <c r="CSN42" s="240"/>
      <c r="CSO42" s="240"/>
      <c r="CSP42" s="240"/>
      <c r="CSQ42" s="240"/>
      <c r="CSR42" s="240"/>
      <c r="CSS42" s="240"/>
      <c r="CST42" s="240"/>
      <c r="CSU42" s="240"/>
      <c r="CSV42" s="240"/>
      <c r="CSW42" s="240"/>
      <c r="CSX42" s="240"/>
      <c r="CSY42" s="240"/>
      <c r="CSZ42" s="240"/>
      <c r="CTA42" s="240"/>
      <c r="CTB42" s="240"/>
      <c r="CTC42" s="240"/>
      <c r="CTD42" s="240"/>
      <c r="CTE42" s="240"/>
      <c r="CTF42" s="240"/>
      <c r="CTG42" s="240"/>
      <c r="CTH42" s="240"/>
      <c r="CTI42" s="240"/>
      <c r="CTJ42" s="240"/>
      <c r="CTK42" s="240"/>
      <c r="CTL42" s="240"/>
      <c r="CTM42" s="240"/>
      <c r="CTN42" s="240"/>
      <c r="CTO42" s="240"/>
      <c r="CTP42" s="240"/>
      <c r="CTQ42" s="240"/>
      <c r="CTR42" s="240"/>
      <c r="CTS42" s="240"/>
      <c r="CTT42" s="240"/>
      <c r="CTU42" s="240"/>
      <c r="CTV42" s="240"/>
      <c r="CTW42" s="240"/>
      <c r="CTX42" s="240"/>
      <c r="CTY42" s="240"/>
      <c r="CTZ42" s="240"/>
      <c r="CUA42" s="240"/>
      <c r="CUB42" s="240"/>
      <c r="CUC42" s="240"/>
      <c r="CUD42" s="240"/>
      <c r="CUE42" s="240"/>
      <c r="CUF42" s="240"/>
      <c r="CUG42" s="240"/>
      <c r="CUH42" s="240"/>
      <c r="CUI42" s="240"/>
      <c r="CUJ42" s="240"/>
      <c r="CUK42" s="240"/>
      <c r="CUL42" s="240"/>
      <c r="CUM42" s="240"/>
      <c r="CUN42" s="240"/>
      <c r="CUO42" s="240"/>
      <c r="CUP42" s="240"/>
      <c r="CUQ42" s="240"/>
      <c r="CUR42" s="240"/>
      <c r="CUS42" s="240"/>
      <c r="CUT42" s="240"/>
      <c r="CUU42" s="240"/>
      <c r="CUV42" s="240"/>
      <c r="CUW42" s="240"/>
      <c r="CUX42" s="240"/>
      <c r="CUY42" s="240"/>
      <c r="CUZ42" s="240"/>
      <c r="CVA42" s="240"/>
      <c r="CVB42" s="240"/>
      <c r="CVC42" s="240"/>
      <c r="CVD42" s="240"/>
      <c r="CVE42" s="240"/>
      <c r="CVF42" s="240"/>
      <c r="CVG42" s="240"/>
      <c r="CVH42" s="240"/>
      <c r="CVI42" s="240"/>
      <c r="CVJ42" s="240"/>
      <c r="CVK42" s="240"/>
      <c r="CVL42" s="240"/>
      <c r="CVM42" s="240"/>
      <c r="CVN42" s="240"/>
      <c r="CVO42" s="240"/>
      <c r="CVP42" s="240"/>
      <c r="CVQ42" s="240"/>
      <c r="CVR42" s="240"/>
      <c r="CVS42" s="240"/>
      <c r="CVT42" s="240"/>
      <c r="CVU42" s="240"/>
      <c r="CVV42" s="240"/>
      <c r="CVW42" s="240"/>
      <c r="CVX42" s="240"/>
      <c r="CVY42" s="240"/>
      <c r="CVZ42" s="240"/>
      <c r="CWA42" s="240"/>
      <c r="CWB42" s="240"/>
      <c r="CWC42" s="240"/>
      <c r="CWD42" s="240"/>
      <c r="CWE42" s="240"/>
      <c r="CWF42" s="240"/>
      <c r="CWG42" s="240"/>
      <c r="CWH42" s="240"/>
      <c r="CWI42" s="240"/>
      <c r="CWJ42" s="240"/>
      <c r="CWK42" s="240"/>
      <c r="CWL42" s="240"/>
      <c r="CWM42" s="240"/>
      <c r="CWN42" s="240"/>
      <c r="CWO42" s="240"/>
      <c r="CWP42" s="240"/>
      <c r="CWQ42" s="240"/>
      <c r="CWR42" s="240"/>
      <c r="CWS42" s="240"/>
      <c r="CWT42" s="240"/>
      <c r="CWU42" s="240"/>
      <c r="CWV42" s="240"/>
      <c r="CWW42" s="240"/>
      <c r="CWX42" s="240"/>
      <c r="CWY42" s="240"/>
      <c r="CWZ42" s="240"/>
      <c r="CXA42" s="240"/>
      <c r="CXB42" s="240"/>
      <c r="CXC42" s="240"/>
      <c r="CXD42" s="240"/>
      <c r="CXE42" s="240"/>
      <c r="CXF42" s="240"/>
      <c r="CXG42" s="240"/>
      <c r="CXH42" s="240"/>
      <c r="CXI42" s="240"/>
      <c r="CXJ42" s="240"/>
      <c r="CXK42" s="240"/>
      <c r="CXL42" s="240"/>
      <c r="CXM42" s="240"/>
      <c r="CXN42" s="240"/>
      <c r="CXO42" s="240"/>
      <c r="CXP42" s="240"/>
      <c r="CXQ42" s="240"/>
      <c r="CXR42" s="240"/>
      <c r="CXS42" s="240"/>
      <c r="CXT42" s="240"/>
      <c r="CXU42" s="240"/>
      <c r="CXV42" s="240"/>
      <c r="CXW42" s="240"/>
      <c r="CXX42" s="240"/>
      <c r="CXY42" s="240"/>
      <c r="CXZ42" s="240"/>
      <c r="CYA42" s="240"/>
      <c r="CYB42" s="240"/>
      <c r="CYC42" s="240"/>
      <c r="CYD42" s="240"/>
      <c r="CYE42" s="240"/>
      <c r="CYF42" s="240"/>
      <c r="CYG42" s="240"/>
      <c r="CYH42" s="240"/>
      <c r="CYI42" s="240"/>
      <c r="CYJ42" s="240"/>
      <c r="CYK42" s="240"/>
      <c r="CYL42" s="240"/>
      <c r="CYM42" s="240"/>
      <c r="CYN42" s="240"/>
      <c r="CYO42" s="240"/>
      <c r="CYP42" s="240"/>
      <c r="CYQ42" s="240"/>
      <c r="CYR42" s="240"/>
      <c r="CYS42" s="240"/>
      <c r="CYT42" s="240"/>
      <c r="CYU42" s="240"/>
      <c r="CYV42" s="240"/>
      <c r="CYW42" s="240"/>
      <c r="CYX42" s="240"/>
      <c r="CYY42" s="240"/>
      <c r="CYZ42" s="240"/>
      <c r="CZA42" s="240"/>
      <c r="CZB42" s="240"/>
      <c r="CZC42" s="240"/>
      <c r="CZD42" s="240"/>
      <c r="CZE42" s="240"/>
      <c r="CZF42" s="240"/>
      <c r="CZG42" s="240"/>
      <c r="CZH42" s="240"/>
      <c r="CZI42" s="240"/>
      <c r="CZJ42" s="240"/>
      <c r="CZK42" s="240"/>
      <c r="CZL42" s="240"/>
      <c r="CZM42" s="240"/>
      <c r="CZN42" s="240"/>
      <c r="CZO42" s="240"/>
      <c r="CZP42" s="240"/>
      <c r="CZQ42" s="240"/>
      <c r="CZR42" s="240"/>
      <c r="CZS42" s="240"/>
      <c r="CZT42" s="240"/>
      <c r="CZU42" s="240"/>
      <c r="CZV42" s="240"/>
      <c r="CZW42" s="240"/>
      <c r="CZX42" s="240"/>
      <c r="CZY42" s="240"/>
      <c r="CZZ42" s="240"/>
      <c r="DAA42" s="240"/>
      <c r="DAB42" s="240"/>
      <c r="DAC42" s="240"/>
      <c r="DAD42" s="240"/>
      <c r="DAE42" s="240"/>
      <c r="DAF42" s="240"/>
      <c r="DAG42" s="240"/>
      <c r="DAH42" s="240"/>
      <c r="DAI42" s="240"/>
      <c r="DAJ42" s="240"/>
      <c r="DAK42" s="240"/>
      <c r="DAL42" s="240"/>
      <c r="DAM42" s="240"/>
      <c r="DAN42" s="240"/>
      <c r="DAO42" s="240"/>
      <c r="DAP42" s="240"/>
      <c r="DAQ42" s="240"/>
      <c r="DAR42" s="240"/>
      <c r="DAS42" s="240"/>
      <c r="DAT42" s="240"/>
      <c r="DAU42" s="240"/>
      <c r="DAV42" s="240"/>
      <c r="DAW42" s="240"/>
      <c r="DAX42" s="240"/>
      <c r="DAY42" s="240"/>
      <c r="DAZ42" s="240"/>
      <c r="DBA42" s="240"/>
      <c r="DBB42" s="240"/>
      <c r="DBC42" s="240"/>
      <c r="DBD42" s="240"/>
      <c r="DBE42" s="240"/>
      <c r="DBF42" s="240"/>
      <c r="DBG42" s="240"/>
      <c r="DBH42" s="240"/>
      <c r="DBI42" s="240"/>
      <c r="DBJ42" s="240"/>
      <c r="DBK42" s="240"/>
      <c r="DBL42" s="240"/>
      <c r="DBM42" s="240"/>
      <c r="DBN42" s="240"/>
      <c r="DBO42" s="240"/>
      <c r="DBP42" s="240"/>
      <c r="DBQ42" s="240"/>
      <c r="DBR42" s="240"/>
      <c r="DBS42" s="240"/>
      <c r="DBT42" s="240"/>
      <c r="DBU42" s="240"/>
      <c r="DBV42" s="240"/>
      <c r="DBW42" s="240"/>
      <c r="DBX42" s="240"/>
      <c r="DBY42" s="240"/>
      <c r="DBZ42" s="240"/>
      <c r="DCA42" s="240"/>
      <c r="DCB42" s="240"/>
      <c r="DCC42" s="240"/>
      <c r="DCD42" s="240"/>
      <c r="DCE42" s="240"/>
      <c r="DCF42" s="240"/>
      <c r="DCG42" s="240"/>
      <c r="DCH42" s="240"/>
      <c r="DCI42" s="240"/>
      <c r="DCJ42" s="240"/>
      <c r="DCK42" s="240"/>
      <c r="DCL42" s="240"/>
      <c r="DCM42" s="240"/>
      <c r="DCN42" s="240"/>
      <c r="DCO42" s="240"/>
      <c r="DCP42" s="240"/>
      <c r="DCQ42" s="240"/>
      <c r="DCR42" s="240"/>
      <c r="DCS42" s="240"/>
      <c r="DCT42" s="240"/>
      <c r="DCU42" s="240"/>
      <c r="DCV42" s="240"/>
      <c r="DCW42" s="240"/>
      <c r="DCX42" s="240"/>
      <c r="DCY42" s="240"/>
      <c r="DCZ42" s="240"/>
      <c r="DDA42" s="240"/>
      <c r="DDB42" s="240"/>
      <c r="DDC42" s="240"/>
      <c r="DDD42" s="240"/>
      <c r="DDE42" s="240"/>
      <c r="DDF42" s="240"/>
      <c r="DDG42" s="240"/>
      <c r="DDH42" s="240"/>
      <c r="DDI42" s="240"/>
      <c r="DDJ42" s="240"/>
      <c r="DDK42" s="240"/>
      <c r="DDL42" s="240"/>
      <c r="DDM42" s="240"/>
      <c r="DDN42" s="240"/>
      <c r="DDO42" s="240"/>
      <c r="DDP42" s="240"/>
      <c r="DDQ42" s="240"/>
      <c r="DDR42" s="240"/>
      <c r="DDS42" s="240"/>
      <c r="DDT42" s="240"/>
      <c r="DDU42" s="240"/>
      <c r="DDV42" s="240"/>
      <c r="DDW42" s="240"/>
      <c r="DDX42" s="240"/>
      <c r="DDY42" s="240"/>
      <c r="DDZ42" s="240"/>
      <c r="DEA42" s="240"/>
      <c r="DEB42" s="240"/>
      <c r="DEC42" s="240"/>
      <c r="DED42" s="240"/>
      <c r="DEE42" s="240"/>
      <c r="DEF42" s="240"/>
      <c r="DEG42" s="240"/>
      <c r="DEH42" s="240"/>
      <c r="DEI42" s="240"/>
      <c r="DEJ42" s="240"/>
      <c r="DEK42" s="240"/>
      <c r="DEL42" s="240"/>
      <c r="DEM42" s="240"/>
      <c r="DEN42" s="240"/>
      <c r="DEO42" s="240"/>
      <c r="DEP42" s="240"/>
      <c r="DEQ42" s="240"/>
      <c r="DER42" s="240"/>
      <c r="DES42" s="240"/>
      <c r="DET42" s="240"/>
      <c r="DEU42" s="240"/>
      <c r="DEV42" s="240"/>
      <c r="DEW42" s="240"/>
      <c r="DEX42" s="240"/>
      <c r="DEY42" s="240"/>
      <c r="DEZ42" s="240"/>
      <c r="DFA42" s="240"/>
      <c r="DFB42" s="240"/>
      <c r="DFC42" s="240"/>
      <c r="DFD42" s="240"/>
      <c r="DFE42" s="240"/>
      <c r="DFF42" s="240"/>
      <c r="DFG42" s="240"/>
      <c r="DFH42" s="240"/>
      <c r="DFI42" s="240"/>
      <c r="DFJ42" s="240"/>
      <c r="DFK42" s="240"/>
      <c r="DFL42" s="240"/>
      <c r="DFM42" s="240"/>
      <c r="DFN42" s="240"/>
      <c r="DFO42" s="240"/>
      <c r="DFP42" s="240"/>
      <c r="DFQ42" s="240"/>
      <c r="DFR42" s="240"/>
      <c r="DFS42" s="240"/>
      <c r="DFT42" s="240"/>
      <c r="DFU42" s="240"/>
      <c r="DFV42" s="240"/>
      <c r="DFW42" s="240"/>
      <c r="DFX42" s="240"/>
      <c r="DFY42" s="240"/>
      <c r="DFZ42" s="240"/>
      <c r="DGA42" s="240"/>
      <c r="DGB42" s="240"/>
      <c r="DGC42" s="240"/>
      <c r="DGD42" s="240"/>
      <c r="DGE42" s="240"/>
      <c r="DGF42" s="240"/>
      <c r="DGG42" s="240"/>
      <c r="DGH42" s="240"/>
      <c r="DGI42" s="240"/>
      <c r="DGJ42" s="240"/>
      <c r="DGK42" s="240"/>
      <c r="DGL42" s="240"/>
      <c r="DGM42" s="240"/>
      <c r="DGN42" s="240"/>
      <c r="DGO42" s="240"/>
      <c r="DGP42" s="240"/>
      <c r="DGQ42" s="240"/>
      <c r="DGR42" s="240"/>
      <c r="DGS42" s="240"/>
      <c r="DGT42" s="240"/>
      <c r="DGU42" s="240"/>
      <c r="DGV42" s="240"/>
      <c r="DGW42" s="240"/>
      <c r="DGX42" s="240"/>
      <c r="DGY42" s="240"/>
      <c r="DGZ42" s="240"/>
      <c r="DHA42" s="240"/>
      <c r="DHB42" s="240"/>
      <c r="DHC42" s="240"/>
      <c r="DHD42" s="240"/>
      <c r="DHE42" s="240"/>
      <c r="DHF42" s="240"/>
      <c r="DHG42" s="240"/>
      <c r="DHH42" s="240"/>
      <c r="DHI42" s="240"/>
      <c r="DHJ42" s="240"/>
      <c r="DHK42" s="240"/>
      <c r="DHL42" s="240"/>
      <c r="DHM42" s="240"/>
      <c r="DHN42" s="240"/>
      <c r="DHO42" s="240"/>
      <c r="DHP42" s="240"/>
      <c r="DHQ42" s="240"/>
      <c r="DHR42" s="240"/>
      <c r="DHS42" s="240"/>
      <c r="DHT42" s="240"/>
      <c r="DHU42" s="240"/>
      <c r="DHV42" s="240"/>
      <c r="DHW42" s="240"/>
      <c r="DHX42" s="240"/>
      <c r="DHY42" s="240"/>
      <c r="DHZ42" s="240"/>
      <c r="DIA42" s="240"/>
      <c r="DIB42" s="240"/>
      <c r="DIC42" s="240"/>
      <c r="DID42" s="240"/>
      <c r="DIE42" s="240"/>
      <c r="DIF42" s="240"/>
      <c r="DIG42" s="240"/>
      <c r="DIH42" s="240"/>
      <c r="DII42" s="240"/>
      <c r="DIJ42" s="240"/>
      <c r="DIK42" s="240"/>
      <c r="DIL42" s="240"/>
      <c r="DIM42" s="240"/>
      <c r="DIN42" s="240"/>
      <c r="DIO42" s="240"/>
      <c r="DIP42" s="240"/>
      <c r="DIQ42" s="240"/>
      <c r="DIR42" s="240"/>
      <c r="DIS42" s="240"/>
      <c r="DIT42" s="240"/>
      <c r="DIU42" s="240"/>
      <c r="DIV42" s="240"/>
      <c r="DIW42" s="240"/>
      <c r="DIX42" s="240"/>
      <c r="DIY42" s="240"/>
      <c r="DIZ42" s="240"/>
      <c r="DJA42" s="240"/>
      <c r="DJB42" s="240"/>
      <c r="DJC42" s="240"/>
      <c r="DJD42" s="240"/>
      <c r="DJE42" s="240"/>
      <c r="DJF42" s="240"/>
      <c r="DJG42" s="240"/>
      <c r="DJH42" s="240"/>
      <c r="DJI42" s="240"/>
      <c r="DJJ42" s="240"/>
      <c r="DJK42" s="240"/>
      <c r="DJL42" s="240"/>
      <c r="DJM42" s="240"/>
      <c r="DJN42" s="240"/>
      <c r="DJO42" s="240"/>
      <c r="DJP42" s="240"/>
      <c r="DJQ42" s="240"/>
      <c r="DJR42" s="240"/>
      <c r="DJS42" s="240"/>
      <c r="DJT42" s="240"/>
      <c r="DJU42" s="240"/>
      <c r="DJV42" s="240"/>
      <c r="DJW42" s="240"/>
      <c r="DJX42" s="240"/>
      <c r="DJY42" s="240"/>
      <c r="DJZ42" s="240"/>
      <c r="DKA42" s="240"/>
      <c r="DKB42" s="240"/>
      <c r="DKC42" s="240"/>
      <c r="DKD42" s="240"/>
      <c r="DKE42" s="240"/>
      <c r="DKF42" s="240"/>
      <c r="DKG42" s="240"/>
      <c r="DKH42" s="240"/>
      <c r="DKI42" s="240"/>
      <c r="DKJ42" s="240"/>
      <c r="DKK42" s="240"/>
      <c r="DKL42" s="240"/>
      <c r="DKM42" s="240"/>
      <c r="DKN42" s="240"/>
      <c r="DKO42" s="240"/>
      <c r="DKP42" s="240"/>
      <c r="DKQ42" s="240"/>
      <c r="DKR42" s="240"/>
      <c r="DKS42" s="240"/>
      <c r="DKT42" s="240"/>
      <c r="DKU42" s="240"/>
      <c r="DKV42" s="240"/>
      <c r="DKW42" s="240"/>
      <c r="DKX42" s="240"/>
      <c r="DKY42" s="240"/>
      <c r="DKZ42" s="240"/>
      <c r="DLA42" s="240"/>
      <c r="DLB42" s="240"/>
      <c r="DLC42" s="240"/>
      <c r="DLD42" s="240"/>
      <c r="DLE42" s="240"/>
      <c r="DLF42" s="240"/>
      <c r="DLG42" s="240"/>
      <c r="DLH42" s="240"/>
      <c r="DLI42" s="240"/>
      <c r="DLJ42" s="240"/>
      <c r="DLK42" s="240"/>
      <c r="DLL42" s="240"/>
      <c r="DLM42" s="240"/>
      <c r="DLN42" s="240"/>
      <c r="DLO42" s="240"/>
      <c r="DLP42" s="240"/>
      <c r="DLQ42" s="240"/>
      <c r="DLR42" s="240"/>
      <c r="DLS42" s="240"/>
      <c r="DLT42" s="240"/>
      <c r="DLU42" s="240"/>
      <c r="DLV42" s="240"/>
      <c r="DLW42" s="240"/>
      <c r="DLX42" s="240"/>
      <c r="DLY42" s="240"/>
      <c r="DLZ42" s="240"/>
      <c r="DMA42" s="240"/>
      <c r="DMB42" s="240"/>
      <c r="DMC42" s="240"/>
      <c r="DMD42" s="240"/>
      <c r="DME42" s="240"/>
      <c r="DMF42" s="240"/>
      <c r="DMG42" s="240"/>
      <c r="DMH42" s="240"/>
      <c r="DMI42" s="240"/>
      <c r="DMJ42" s="240"/>
      <c r="DMK42" s="240"/>
      <c r="DML42" s="240"/>
      <c r="DMM42" s="240"/>
      <c r="DMN42" s="240"/>
      <c r="DMO42" s="240"/>
      <c r="DMP42" s="240"/>
      <c r="DMQ42" s="240"/>
      <c r="DMR42" s="240"/>
      <c r="DMS42" s="240"/>
      <c r="DMT42" s="240"/>
      <c r="DMU42" s="240"/>
      <c r="DMV42" s="240"/>
      <c r="DMW42" s="240"/>
      <c r="DMX42" s="240"/>
      <c r="DMY42" s="240"/>
      <c r="DMZ42" s="240"/>
      <c r="DNA42" s="240"/>
      <c r="DNB42" s="240"/>
      <c r="DNC42" s="240"/>
      <c r="DND42" s="240"/>
      <c r="DNE42" s="240"/>
      <c r="DNF42" s="240"/>
      <c r="DNG42" s="240"/>
      <c r="DNH42" s="240"/>
      <c r="DNI42" s="240"/>
      <c r="DNJ42" s="240"/>
      <c r="DNK42" s="240"/>
      <c r="DNL42" s="240"/>
      <c r="DNM42" s="240"/>
      <c r="DNN42" s="240"/>
      <c r="DNO42" s="240"/>
      <c r="DNP42" s="240"/>
      <c r="DNQ42" s="240"/>
      <c r="DNR42" s="240"/>
      <c r="DNS42" s="240"/>
      <c r="DNT42" s="240"/>
      <c r="DNU42" s="240"/>
      <c r="DNV42" s="240"/>
      <c r="DNW42" s="240"/>
      <c r="DNX42" s="240"/>
      <c r="DNY42" s="240"/>
      <c r="DNZ42" s="240"/>
      <c r="DOA42" s="240"/>
      <c r="DOB42" s="240"/>
      <c r="DOC42" s="240"/>
      <c r="DOD42" s="240"/>
      <c r="DOE42" s="240"/>
      <c r="DOF42" s="240"/>
      <c r="DOG42" s="240"/>
      <c r="DOH42" s="240"/>
      <c r="DOI42" s="240"/>
      <c r="DOJ42" s="240"/>
      <c r="DOK42" s="240"/>
      <c r="DOL42" s="240"/>
      <c r="DOM42" s="240"/>
      <c r="DON42" s="240"/>
      <c r="DOO42" s="240"/>
      <c r="DOP42" s="240"/>
      <c r="DOQ42" s="240"/>
      <c r="DOR42" s="240"/>
      <c r="DOS42" s="240"/>
      <c r="DOT42" s="240"/>
      <c r="DOU42" s="240"/>
      <c r="DOV42" s="240"/>
      <c r="DOW42" s="240"/>
      <c r="DOX42" s="240"/>
      <c r="DOY42" s="240"/>
      <c r="DOZ42" s="240"/>
      <c r="DPA42" s="240"/>
      <c r="DPB42" s="240"/>
      <c r="DPC42" s="240"/>
      <c r="DPD42" s="240"/>
      <c r="DPE42" s="240"/>
      <c r="DPF42" s="240"/>
      <c r="DPG42" s="240"/>
      <c r="DPH42" s="240"/>
      <c r="DPI42" s="240"/>
      <c r="DPJ42" s="240"/>
      <c r="DPK42" s="240"/>
      <c r="DPL42" s="240"/>
      <c r="DPM42" s="240"/>
      <c r="DPN42" s="240"/>
      <c r="DPO42" s="240"/>
      <c r="DPP42" s="240"/>
      <c r="DPQ42" s="240"/>
      <c r="DPR42" s="240"/>
      <c r="DPS42" s="240"/>
      <c r="DPT42" s="240"/>
      <c r="DPU42" s="240"/>
      <c r="DPV42" s="240"/>
      <c r="DPW42" s="240"/>
      <c r="DPX42" s="240"/>
      <c r="DPY42" s="240"/>
      <c r="DPZ42" s="240"/>
      <c r="DQA42" s="240"/>
      <c r="DQB42" s="240"/>
      <c r="DQC42" s="240"/>
      <c r="DQD42" s="240"/>
      <c r="DQE42" s="240"/>
      <c r="DQF42" s="240"/>
      <c r="DQG42" s="240"/>
      <c r="DQH42" s="240"/>
      <c r="DQI42" s="240"/>
      <c r="DQJ42" s="240"/>
      <c r="DQK42" s="240"/>
      <c r="DQL42" s="240"/>
      <c r="DQM42" s="240"/>
      <c r="DQN42" s="240"/>
      <c r="DQO42" s="240"/>
      <c r="DQP42" s="240"/>
      <c r="DQQ42" s="240"/>
      <c r="DQR42" s="240"/>
      <c r="DQS42" s="240"/>
      <c r="DQT42" s="240"/>
      <c r="DQU42" s="240"/>
      <c r="DQV42" s="240"/>
      <c r="DQW42" s="240"/>
      <c r="DQX42" s="240"/>
      <c r="DQY42" s="240"/>
      <c r="DQZ42" s="240"/>
      <c r="DRA42" s="240"/>
      <c r="DRB42" s="240"/>
      <c r="DRC42" s="240"/>
      <c r="DRD42" s="240"/>
      <c r="DRE42" s="240"/>
      <c r="DRF42" s="240"/>
      <c r="DRG42" s="240"/>
      <c r="DRH42" s="240"/>
      <c r="DRI42" s="240"/>
      <c r="DRJ42" s="240"/>
      <c r="DRK42" s="240"/>
      <c r="DRL42" s="240"/>
      <c r="DRM42" s="240"/>
      <c r="DRN42" s="240"/>
      <c r="DRO42" s="240"/>
      <c r="DRP42" s="240"/>
      <c r="DRQ42" s="240"/>
      <c r="DRR42" s="240"/>
      <c r="DRS42" s="240"/>
      <c r="DRT42" s="240"/>
      <c r="DRU42" s="240"/>
      <c r="DRV42" s="240"/>
      <c r="DRW42" s="240"/>
      <c r="DRX42" s="240"/>
      <c r="DRY42" s="240"/>
      <c r="DRZ42" s="240"/>
      <c r="DSA42" s="240"/>
      <c r="DSB42" s="240"/>
      <c r="DSC42" s="240"/>
      <c r="DSD42" s="240"/>
      <c r="DSE42" s="240"/>
      <c r="DSF42" s="240"/>
      <c r="DSG42" s="240"/>
      <c r="DSH42" s="240"/>
      <c r="DSI42" s="240"/>
      <c r="DSJ42" s="240"/>
      <c r="DSK42" s="240"/>
      <c r="DSL42" s="240"/>
      <c r="DSM42" s="240"/>
      <c r="DSN42" s="240"/>
      <c r="DSO42" s="240"/>
      <c r="DSP42" s="240"/>
      <c r="DSQ42" s="240"/>
      <c r="DSR42" s="240"/>
      <c r="DSS42" s="240"/>
      <c r="DST42" s="240"/>
      <c r="DSU42" s="240"/>
      <c r="DSV42" s="240"/>
      <c r="DSW42" s="240"/>
      <c r="DSX42" s="240"/>
      <c r="DSY42" s="240"/>
      <c r="DSZ42" s="240"/>
      <c r="DTA42" s="240"/>
      <c r="DTB42" s="240"/>
      <c r="DTC42" s="240"/>
      <c r="DTD42" s="240"/>
      <c r="DTE42" s="240"/>
      <c r="DTF42" s="240"/>
      <c r="DTG42" s="240"/>
      <c r="DTH42" s="240"/>
      <c r="DTI42" s="240"/>
      <c r="DTJ42" s="240"/>
      <c r="DTK42" s="240"/>
      <c r="DTL42" s="240"/>
      <c r="DTM42" s="240"/>
      <c r="DTN42" s="240"/>
      <c r="DTO42" s="240"/>
      <c r="DTP42" s="240"/>
      <c r="DTQ42" s="240"/>
      <c r="DTR42" s="240"/>
      <c r="DTS42" s="240"/>
      <c r="DTT42" s="240"/>
      <c r="DTU42" s="240"/>
      <c r="DTV42" s="240"/>
      <c r="DTW42" s="240"/>
      <c r="DTX42" s="240"/>
      <c r="DTY42" s="240"/>
      <c r="DTZ42" s="240"/>
      <c r="DUA42" s="240"/>
      <c r="DUB42" s="240"/>
      <c r="DUC42" s="240"/>
      <c r="DUD42" s="240"/>
      <c r="DUE42" s="240"/>
      <c r="DUF42" s="240"/>
      <c r="DUG42" s="240"/>
      <c r="DUH42" s="240"/>
      <c r="DUI42" s="240"/>
      <c r="DUJ42" s="240"/>
      <c r="DUK42" s="240"/>
      <c r="DUL42" s="240"/>
      <c r="DUM42" s="240"/>
      <c r="DUN42" s="240"/>
      <c r="DUO42" s="240"/>
      <c r="DUP42" s="240"/>
      <c r="DUQ42" s="240"/>
      <c r="DUR42" s="240"/>
      <c r="DUS42" s="240"/>
      <c r="DUT42" s="240"/>
      <c r="DUU42" s="240"/>
      <c r="DUV42" s="240"/>
      <c r="DUW42" s="240"/>
      <c r="DUX42" s="240"/>
      <c r="DUY42" s="240"/>
      <c r="DUZ42" s="240"/>
      <c r="DVA42" s="240"/>
      <c r="DVB42" s="240"/>
      <c r="DVC42" s="240"/>
      <c r="DVD42" s="240"/>
      <c r="DVE42" s="240"/>
      <c r="DVF42" s="240"/>
      <c r="DVG42" s="240"/>
      <c r="DVH42" s="240"/>
      <c r="DVI42" s="240"/>
      <c r="DVJ42" s="240"/>
      <c r="DVK42" s="240"/>
      <c r="DVL42" s="240"/>
      <c r="DVM42" s="240"/>
      <c r="DVN42" s="240"/>
      <c r="DVO42" s="240"/>
      <c r="DVP42" s="240"/>
      <c r="DVQ42" s="240"/>
      <c r="DVR42" s="240"/>
      <c r="DVS42" s="240"/>
      <c r="DVT42" s="240"/>
      <c r="DVU42" s="240"/>
      <c r="DVV42" s="240"/>
      <c r="DVW42" s="240"/>
      <c r="DVX42" s="240"/>
      <c r="DVY42" s="240"/>
      <c r="DVZ42" s="240"/>
      <c r="DWA42" s="240"/>
      <c r="DWB42" s="240"/>
      <c r="DWC42" s="240"/>
      <c r="DWD42" s="240"/>
      <c r="DWE42" s="240"/>
      <c r="DWF42" s="240"/>
      <c r="DWG42" s="240"/>
      <c r="DWH42" s="240"/>
      <c r="DWI42" s="240"/>
      <c r="DWJ42" s="240"/>
      <c r="DWK42" s="240"/>
      <c r="DWL42" s="240"/>
      <c r="DWM42" s="240"/>
      <c r="DWN42" s="240"/>
      <c r="DWO42" s="240"/>
      <c r="DWP42" s="240"/>
      <c r="DWQ42" s="240"/>
      <c r="DWR42" s="240"/>
      <c r="DWS42" s="240"/>
      <c r="DWT42" s="240"/>
      <c r="DWU42" s="240"/>
      <c r="DWV42" s="240"/>
      <c r="DWW42" s="240"/>
      <c r="DWX42" s="240"/>
      <c r="DWY42" s="240"/>
      <c r="DWZ42" s="240"/>
      <c r="DXA42" s="240"/>
      <c r="DXB42" s="240"/>
      <c r="DXC42" s="240"/>
      <c r="DXD42" s="240"/>
      <c r="DXE42" s="240"/>
      <c r="DXF42" s="240"/>
      <c r="DXG42" s="240"/>
      <c r="DXH42" s="240"/>
      <c r="DXI42" s="240"/>
      <c r="DXJ42" s="240"/>
      <c r="DXK42" s="240"/>
      <c r="DXL42" s="240"/>
      <c r="DXM42" s="240"/>
      <c r="DXN42" s="240"/>
      <c r="DXO42" s="240"/>
      <c r="DXP42" s="240"/>
      <c r="DXQ42" s="240"/>
      <c r="DXR42" s="240"/>
      <c r="DXS42" s="240"/>
      <c r="DXT42" s="240"/>
      <c r="DXU42" s="240"/>
      <c r="DXV42" s="240"/>
      <c r="DXW42" s="240"/>
      <c r="DXX42" s="240"/>
      <c r="DXY42" s="240"/>
      <c r="DXZ42" s="240"/>
      <c r="DYA42" s="240"/>
      <c r="DYB42" s="240"/>
      <c r="DYC42" s="240"/>
      <c r="DYD42" s="240"/>
      <c r="DYE42" s="240"/>
      <c r="DYF42" s="240"/>
      <c r="DYG42" s="240"/>
      <c r="DYH42" s="240"/>
      <c r="DYI42" s="240"/>
      <c r="DYJ42" s="240"/>
      <c r="DYK42" s="240"/>
      <c r="DYL42" s="240"/>
      <c r="DYM42" s="240"/>
      <c r="DYN42" s="240"/>
      <c r="DYO42" s="240"/>
      <c r="DYP42" s="240"/>
      <c r="DYQ42" s="240"/>
      <c r="DYR42" s="240"/>
      <c r="DYS42" s="240"/>
      <c r="DYT42" s="240"/>
      <c r="DYU42" s="240"/>
      <c r="DYV42" s="240"/>
      <c r="DYW42" s="240"/>
      <c r="DYX42" s="240"/>
      <c r="DYY42" s="240"/>
      <c r="DYZ42" s="240"/>
      <c r="DZA42" s="240"/>
      <c r="DZB42" s="240"/>
      <c r="DZC42" s="240"/>
      <c r="DZD42" s="240"/>
      <c r="DZE42" s="240"/>
      <c r="DZF42" s="240"/>
      <c r="DZG42" s="240"/>
      <c r="DZH42" s="240"/>
      <c r="DZI42" s="240"/>
      <c r="DZJ42" s="240"/>
      <c r="DZK42" s="240"/>
      <c r="DZL42" s="240"/>
      <c r="DZM42" s="240"/>
      <c r="DZN42" s="240"/>
      <c r="DZO42" s="240"/>
      <c r="DZP42" s="240"/>
      <c r="DZQ42" s="240"/>
      <c r="DZR42" s="240"/>
      <c r="DZS42" s="240"/>
      <c r="DZT42" s="240"/>
      <c r="DZU42" s="240"/>
      <c r="DZV42" s="240"/>
      <c r="DZW42" s="240"/>
      <c r="DZX42" s="240"/>
      <c r="DZY42" s="240"/>
      <c r="DZZ42" s="240"/>
      <c r="EAA42" s="240"/>
      <c r="EAB42" s="240"/>
      <c r="EAC42" s="240"/>
      <c r="EAD42" s="240"/>
      <c r="EAE42" s="240"/>
      <c r="EAF42" s="240"/>
      <c r="EAG42" s="240"/>
      <c r="EAH42" s="240"/>
      <c r="EAI42" s="240"/>
      <c r="EAJ42" s="240"/>
      <c r="EAK42" s="240"/>
      <c r="EAL42" s="240"/>
      <c r="EAM42" s="240"/>
      <c r="EAN42" s="240"/>
      <c r="EAO42" s="240"/>
      <c r="EAP42" s="240"/>
      <c r="EAQ42" s="240"/>
      <c r="EAR42" s="240"/>
      <c r="EAS42" s="240"/>
      <c r="EAT42" s="240"/>
      <c r="EAU42" s="240"/>
      <c r="EAV42" s="240"/>
      <c r="EAW42" s="240"/>
      <c r="EAX42" s="240"/>
      <c r="EAY42" s="240"/>
      <c r="EAZ42" s="240"/>
      <c r="EBA42" s="240"/>
      <c r="EBB42" s="240"/>
      <c r="EBC42" s="240"/>
      <c r="EBD42" s="240"/>
      <c r="EBE42" s="240"/>
      <c r="EBF42" s="240"/>
      <c r="EBG42" s="240"/>
      <c r="EBH42" s="240"/>
      <c r="EBI42" s="240"/>
      <c r="EBJ42" s="240"/>
      <c r="EBK42" s="240"/>
      <c r="EBL42" s="240"/>
      <c r="EBM42" s="240"/>
      <c r="EBN42" s="240"/>
      <c r="EBO42" s="240"/>
      <c r="EBP42" s="240"/>
      <c r="EBQ42" s="240"/>
      <c r="EBR42" s="240"/>
      <c r="EBS42" s="240"/>
      <c r="EBT42" s="240"/>
      <c r="EBU42" s="240"/>
      <c r="EBV42" s="240"/>
      <c r="EBW42" s="240"/>
      <c r="EBX42" s="240"/>
      <c r="EBY42" s="240"/>
      <c r="EBZ42" s="240"/>
      <c r="ECA42" s="240"/>
      <c r="ECB42" s="240"/>
      <c r="ECC42" s="240"/>
      <c r="ECD42" s="240"/>
      <c r="ECE42" s="240"/>
      <c r="ECF42" s="240"/>
      <c r="ECG42" s="240"/>
      <c r="ECH42" s="240"/>
      <c r="ECI42" s="240"/>
      <c r="ECJ42" s="240"/>
      <c r="ECK42" s="240"/>
      <c r="ECL42" s="240"/>
      <c r="ECM42" s="240"/>
      <c r="ECN42" s="240"/>
      <c r="ECO42" s="240"/>
      <c r="ECP42" s="240"/>
      <c r="ECQ42" s="240"/>
      <c r="ECR42" s="240"/>
      <c r="ECS42" s="240"/>
      <c r="ECT42" s="240"/>
      <c r="ECU42" s="240"/>
      <c r="ECV42" s="240"/>
      <c r="ECW42" s="240"/>
      <c r="ECX42" s="240"/>
      <c r="ECY42" s="240"/>
      <c r="ECZ42" s="240"/>
      <c r="EDA42" s="240"/>
      <c r="EDB42" s="240"/>
      <c r="EDC42" s="240"/>
      <c r="EDD42" s="240"/>
      <c r="EDE42" s="240"/>
      <c r="EDF42" s="240"/>
      <c r="EDG42" s="240"/>
      <c r="EDH42" s="240"/>
      <c r="EDI42" s="240"/>
      <c r="EDJ42" s="240"/>
      <c r="EDK42" s="240"/>
      <c r="EDL42" s="240"/>
      <c r="EDM42" s="240"/>
      <c r="EDN42" s="240"/>
      <c r="EDO42" s="240"/>
      <c r="EDP42" s="240"/>
      <c r="EDQ42" s="240"/>
      <c r="EDR42" s="240"/>
      <c r="EDS42" s="240"/>
      <c r="EDT42" s="240"/>
      <c r="EDU42" s="240"/>
      <c r="EDV42" s="240"/>
      <c r="EDW42" s="240"/>
      <c r="EDX42" s="240"/>
      <c r="EDY42" s="240"/>
      <c r="EDZ42" s="240"/>
      <c r="EEA42" s="240"/>
      <c r="EEB42" s="240"/>
      <c r="EEC42" s="240"/>
      <c r="EED42" s="240"/>
      <c r="EEE42" s="240"/>
      <c r="EEF42" s="240"/>
      <c r="EEG42" s="240"/>
      <c r="EEH42" s="240"/>
      <c r="EEI42" s="240"/>
      <c r="EEJ42" s="240"/>
      <c r="EEK42" s="240"/>
      <c r="EEL42" s="240"/>
      <c r="EEM42" s="240"/>
      <c r="EEN42" s="240"/>
      <c r="EEO42" s="240"/>
      <c r="EEP42" s="240"/>
      <c r="EEQ42" s="240"/>
      <c r="EER42" s="240"/>
      <c r="EES42" s="240"/>
      <c r="EET42" s="240"/>
      <c r="EEU42" s="240"/>
      <c r="EEV42" s="240"/>
      <c r="EEW42" s="240"/>
      <c r="EEX42" s="240"/>
      <c r="EEY42" s="240"/>
      <c r="EEZ42" s="240"/>
      <c r="EFA42" s="240"/>
      <c r="EFB42" s="240"/>
      <c r="EFC42" s="240"/>
      <c r="EFD42" s="240"/>
      <c r="EFE42" s="240"/>
      <c r="EFF42" s="240"/>
      <c r="EFG42" s="240"/>
      <c r="EFH42" s="240"/>
      <c r="EFI42" s="240"/>
      <c r="EFJ42" s="240"/>
      <c r="EFK42" s="240"/>
      <c r="EFL42" s="240"/>
      <c r="EFM42" s="240"/>
      <c r="EFN42" s="240"/>
      <c r="EFO42" s="240"/>
      <c r="EFP42" s="240"/>
      <c r="EFQ42" s="240"/>
      <c r="EFR42" s="240"/>
      <c r="EFS42" s="240"/>
      <c r="EFT42" s="240"/>
      <c r="EFU42" s="240"/>
      <c r="EFV42" s="240"/>
      <c r="EFW42" s="240"/>
      <c r="EFX42" s="240"/>
      <c r="EFY42" s="240"/>
      <c r="EFZ42" s="240"/>
      <c r="EGA42" s="240"/>
      <c r="EGB42" s="240"/>
      <c r="EGC42" s="240"/>
      <c r="EGD42" s="240"/>
      <c r="EGE42" s="240"/>
      <c r="EGF42" s="240"/>
      <c r="EGG42" s="240"/>
      <c r="EGH42" s="240"/>
      <c r="EGI42" s="240"/>
      <c r="EGJ42" s="240"/>
      <c r="EGK42" s="240"/>
      <c r="EGL42" s="240"/>
      <c r="EGM42" s="240"/>
      <c r="EGN42" s="240"/>
      <c r="EGO42" s="240"/>
      <c r="EGP42" s="240"/>
      <c r="EGQ42" s="240"/>
      <c r="EGR42" s="240"/>
      <c r="EGS42" s="240"/>
      <c r="EGT42" s="240"/>
      <c r="EGU42" s="240"/>
      <c r="EGV42" s="240"/>
      <c r="EGW42" s="240"/>
      <c r="EGX42" s="240"/>
      <c r="EGY42" s="240"/>
      <c r="EGZ42" s="240"/>
      <c r="EHA42" s="240"/>
      <c r="EHB42" s="240"/>
      <c r="EHC42" s="240"/>
      <c r="EHD42" s="240"/>
      <c r="EHE42" s="240"/>
      <c r="EHF42" s="240"/>
      <c r="EHG42" s="240"/>
      <c r="EHH42" s="240"/>
      <c r="EHI42" s="240"/>
      <c r="EHJ42" s="240"/>
      <c r="EHK42" s="240"/>
      <c r="EHL42" s="240"/>
      <c r="EHM42" s="240"/>
      <c r="EHN42" s="240"/>
      <c r="EHO42" s="240"/>
      <c r="EHP42" s="240"/>
      <c r="EHQ42" s="240"/>
      <c r="EHR42" s="240"/>
      <c r="EHS42" s="240"/>
      <c r="EHT42" s="240"/>
      <c r="EHU42" s="240"/>
      <c r="EHV42" s="240"/>
      <c r="EHW42" s="240"/>
      <c r="EHX42" s="240"/>
      <c r="EHY42" s="240"/>
      <c r="EHZ42" s="240"/>
      <c r="EIA42" s="240"/>
      <c r="EIB42" s="240"/>
      <c r="EIC42" s="240"/>
      <c r="EID42" s="240"/>
      <c r="EIE42" s="240"/>
      <c r="EIF42" s="240"/>
      <c r="EIG42" s="240"/>
      <c r="EIH42" s="240"/>
      <c r="EII42" s="240"/>
      <c r="EIJ42" s="240"/>
      <c r="EIK42" s="240"/>
      <c r="EIL42" s="240"/>
      <c r="EIM42" s="240"/>
      <c r="EIN42" s="240"/>
      <c r="EIO42" s="240"/>
      <c r="EIP42" s="240"/>
      <c r="EIQ42" s="240"/>
      <c r="EIR42" s="240"/>
      <c r="EIS42" s="240"/>
      <c r="EIT42" s="240"/>
      <c r="EIU42" s="240"/>
      <c r="EIV42" s="240"/>
      <c r="EIW42" s="240"/>
      <c r="EIX42" s="240"/>
      <c r="EIY42" s="240"/>
      <c r="EIZ42" s="240"/>
      <c r="EJA42" s="240"/>
      <c r="EJB42" s="240"/>
      <c r="EJC42" s="240"/>
      <c r="EJD42" s="240"/>
      <c r="EJE42" s="240"/>
      <c r="EJF42" s="240"/>
      <c r="EJG42" s="240"/>
      <c r="EJH42" s="240"/>
      <c r="EJI42" s="240"/>
      <c r="EJJ42" s="240"/>
      <c r="EJK42" s="240"/>
      <c r="EJL42" s="240"/>
      <c r="EJM42" s="240"/>
      <c r="EJN42" s="240"/>
      <c r="EJO42" s="240"/>
      <c r="EJP42" s="240"/>
      <c r="EJQ42" s="240"/>
      <c r="EJR42" s="240"/>
      <c r="EJS42" s="240"/>
      <c r="EJT42" s="240"/>
      <c r="EJU42" s="240"/>
      <c r="EJV42" s="240"/>
      <c r="EJW42" s="240"/>
      <c r="EJX42" s="240"/>
      <c r="EJY42" s="240"/>
      <c r="EJZ42" s="240"/>
      <c r="EKA42" s="240"/>
      <c r="EKB42" s="240"/>
      <c r="EKC42" s="240"/>
      <c r="EKD42" s="240"/>
      <c r="EKE42" s="240"/>
      <c r="EKF42" s="240"/>
      <c r="EKG42" s="240"/>
      <c r="EKH42" s="240"/>
      <c r="EKI42" s="240"/>
      <c r="EKJ42" s="240"/>
      <c r="EKK42" s="240"/>
      <c r="EKL42" s="240"/>
      <c r="EKM42" s="240"/>
      <c r="EKN42" s="240"/>
      <c r="EKO42" s="240"/>
      <c r="EKP42" s="240"/>
      <c r="EKQ42" s="240"/>
      <c r="EKR42" s="240"/>
      <c r="EKS42" s="240"/>
      <c r="EKT42" s="240"/>
      <c r="EKU42" s="240"/>
      <c r="EKV42" s="240"/>
      <c r="EKW42" s="240"/>
      <c r="EKX42" s="240"/>
      <c r="EKY42" s="240"/>
      <c r="EKZ42" s="240"/>
      <c r="ELA42" s="240"/>
      <c r="ELB42" s="240"/>
      <c r="ELC42" s="240"/>
      <c r="ELD42" s="240"/>
      <c r="ELE42" s="240"/>
      <c r="ELF42" s="240"/>
      <c r="ELG42" s="240"/>
      <c r="ELH42" s="240"/>
      <c r="ELI42" s="240"/>
      <c r="ELJ42" s="240"/>
      <c r="ELK42" s="240"/>
      <c r="ELL42" s="240"/>
      <c r="ELM42" s="240"/>
      <c r="ELN42" s="240"/>
      <c r="ELO42" s="240"/>
      <c r="ELP42" s="240"/>
      <c r="ELQ42" s="240"/>
      <c r="ELR42" s="240"/>
      <c r="ELS42" s="240"/>
      <c r="ELT42" s="240"/>
      <c r="ELU42" s="240"/>
      <c r="ELV42" s="240"/>
      <c r="ELW42" s="240"/>
      <c r="ELX42" s="240"/>
      <c r="ELY42" s="240"/>
      <c r="ELZ42" s="240"/>
      <c r="EMA42" s="240"/>
      <c r="EMB42" s="240"/>
      <c r="EMC42" s="240"/>
      <c r="EMD42" s="240"/>
      <c r="EME42" s="240"/>
      <c r="EMF42" s="240"/>
      <c r="EMG42" s="240"/>
      <c r="EMH42" s="240"/>
      <c r="EMI42" s="240"/>
      <c r="EMJ42" s="240"/>
      <c r="EMK42" s="240"/>
      <c r="EML42" s="240"/>
      <c r="EMM42" s="240"/>
      <c r="EMN42" s="240"/>
      <c r="EMO42" s="240"/>
      <c r="EMP42" s="240"/>
      <c r="EMQ42" s="240"/>
      <c r="EMR42" s="240"/>
      <c r="EMS42" s="240"/>
      <c r="EMT42" s="240"/>
      <c r="EMU42" s="240"/>
      <c r="EMV42" s="240"/>
      <c r="EMW42" s="240"/>
      <c r="EMX42" s="240"/>
      <c r="EMY42" s="240"/>
      <c r="EMZ42" s="240"/>
      <c r="ENA42" s="240"/>
      <c r="ENB42" s="240"/>
      <c r="ENC42" s="240"/>
      <c r="END42" s="240"/>
      <c r="ENE42" s="240"/>
      <c r="ENF42" s="240"/>
      <c r="ENG42" s="240"/>
      <c r="ENH42" s="240"/>
      <c r="ENI42" s="240"/>
      <c r="ENJ42" s="240"/>
      <c r="ENK42" s="240"/>
      <c r="ENL42" s="240"/>
      <c r="ENM42" s="240"/>
      <c r="ENN42" s="240"/>
      <c r="ENO42" s="240"/>
      <c r="ENP42" s="240"/>
      <c r="ENQ42" s="240"/>
      <c r="ENR42" s="240"/>
      <c r="ENS42" s="240"/>
      <c r="ENT42" s="240"/>
      <c r="ENU42" s="240"/>
      <c r="ENV42" s="240"/>
      <c r="ENW42" s="240"/>
      <c r="ENX42" s="240"/>
      <c r="ENY42" s="240"/>
      <c r="ENZ42" s="240"/>
      <c r="EOA42" s="240"/>
      <c r="EOB42" s="240"/>
      <c r="EOC42" s="240"/>
      <c r="EOD42" s="240"/>
      <c r="EOE42" s="240"/>
      <c r="EOF42" s="240"/>
      <c r="EOG42" s="240"/>
      <c r="EOH42" s="240"/>
      <c r="EOI42" s="240"/>
      <c r="EOJ42" s="240"/>
      <c r="EOK42" s="240"/>
      <c r="EOL42" s="240"/>
      <c r="EOM42" s="240"/>
      <c r="EON42" s="240"/>
      <c r="EOO42" s="240"/>
      <c r="EOP42" s="240"/>
      <c r="EOQ42" s="240"/>
      <c r="EOR42" s="240"/>
      <c r="EOS42" s="240"/>
      <c r="EOT42" s="240"/>
      <c r="EOU42" s="240"/>
      <c r="EOV42" s="240"/>
      <c r="EOW42" s="240"/>
      <c r="EOX42" s="240"/>
      <c r="EOY42" s="240"/>
      <c r="EOZ42" s="240"/>
      <c r="EPA42" s="240"/>
      <c r="EPB42" s="240"/>
      <c r="EPC42" s="240"/>
      <c r="EPD42" s="240"/>
      <c r="EPE42" s="240"/>
      <c r="EPF42" s="240"/>
      <c r="EPG42" s="240"/>
      <c r="EPH42" s="240"/>
      <c r="EPI42" s="240"/>
      <c r="EPJ42" s="240"/>
      <c r="EPK42" s="240"/>
      <c r="EPL42" s="240"/>
      <c r="EPM42" s="240"/>
      <c r="EPN42" s="240"/>
      <c r="EPO42" s="240"/>
      <c r="EPP42" s="240"/>
      <c r="EPQ42" s="240"/>
      <c r="EPR42" s="240"/>
      <c r="EPS42" s="240"/>
      <c r="EPT42" s="240"/>
      <c r="EPU42" s="240"/>
      <c r="EPV42" s="240"/>
      <c r="EPW42" s="240"/>
      <c r="EPX42" s="240"/>
      <c r="EPY42" s="240"/>
      <c r="EPZ42" s="240"/>
      <c r="EQA42" s="240"/>
      <c r="EQB42" s="240"/>
      <c r="EQC42" s="240"/>
      <c r="EQD42" s="240"/>
      <c r="EQE42" s="240"/>
      <c r="EQF42" s="240"/>
      <c r="EQG42" s="240"/>
      <c r="EQH42" s="240"/>
      <c r="EQI42" s="240"/>
      <c r="EQJ42" s="240"/>
      <c r="EQK42" s="240"/>
      <c r="EQL42" s="240"/>
      <c r="EQM42" s="240"/>
      <c r="EQN42" s="240"/>
      <c r="EQO42" s="240"/>
      <c r="EQP42" s="240"/>
      <c r="EQQ42" s="240"/>
      <c r="EQR42" s="240"/>
      <c r="EQS42" s="240"/>
      <c r="EQT42" s="240"/>
      <c r="EQU42" s="240"/>
      <c r="EQV42" s="240"/>
      <c r="EQW42" s="240"/>
      <c r="EQX42" s="240"/>
      <c r="EQY42" s="240"/>
      <c r="EQZ42" s="240"/>
      <c r="ERA42" s="240"/>
      <c r="ERB42" s="240"/>
      <c r="ERC42" s="240"/>
      <c r="ERD42" s="240"/>
      <c r="ERE42" s="240"/>
      <c r="ERF42" s="240"/>
      <c r="ERG42" s="240"/>
      <c r="ERH42" s="240"/>
      <c r="ERI42" s="240"/>
      <c r="ERJ42" s="240"/>
      <c r="ERK42" s="240"/>
      <c r="ERL42" s="240"/>
      <c r="ERM42" s="240"/>
      <c r="ERN42" s="240"/>
      <c r="ERO42" s="240"/>
      <c r="ERP42" s="240"/>
      <c r="ERQ42" s="240"/>
      <c r="ERR42" s="240"/>
      <c r="ERS42" s="240"/>
      <c r="ERT42" s="240"/>
      <c r="ERU42" s="240"/>
      <c r="ERV42" s="240"/>
      <c r="ERW42" s="240"/>
      <c r="ERX42" s="240"/>
      <c r="ERY42" s="240"/>
      <c r="ERZ42" s="240"/>
      <c r="ESA42" s="240"/>
      <c r="ESB42" s="240"/>
      <c r="ESC42" s="240"/>
      <c r="ESD42" s="240"/>
      <c r="ESE42" s="240"/>
      <c r="ESF42" s="240"/>
      <c r="ESG42" s="240"/>
      <c r="ESH42" s="240"/>
      <c r="ESI42" s="240"/>
      <c r="ESJ42" s="240"/>
      <c r="ESK42" s="240"/>
      <c r="ESL42" s="240"/>
      <c r="ESM42" s="240"/>
      <c r="ESN42" s="240"/>
      <c r="ESO42" s="240"/>
      <c r="ESP42" s="240"/>
      <c r="ESQ42" s="240"/>
      <c r="ESR42" s="240"/>
      <c r="ESS42" s="240"/>
      <c r="EST42" s="240"/>
      <c r="ESU42" s="240"/>
      <c r="ESV42" s="240"/>
      <c r="ESW42" s="240"/>
      <c r="ESX42" s="240"/>
      <c r="ESY42" s="240"/>
      <c r="ESZ42" s="240"/>
      <c r="ETA42" s="240"/>
      <c r="ETB42" s="240"/>
      <c r="ETC42" s="240"/>
      <c r="ETD42" s="240"/>
      <c r="ETE42" s="240"/>
      <c r="ETF42" s="240"/>
      <c r="ETG42" s="240"/>
      <c r="ETH42" s="240"/>
      <c r="ETI42" s="240"/>
      <c r="ETJ42" s="240"/>
      <c r="ETK42" s="240"/>
      <c r="ETL42" s="240"/>
      <c r="ETM42" s="240"/>
      <c r="ETN42" s="240"/>
      <c r="ETO42" s="240"/>
      <c r="ETP42" s="240"/>
      <c r="ETQ42" s="240"/>
      <c r="ETR42" s="240"/>
      <c r="ETS42" s="240"/>
      <c r="ETT42" s="240"/>
      <c r="ETU42" s="240"/>
      <c r="ETV42" s="240"/>
      <c r="ETW42" s="240"/>
      <c r="ETX42" s="240"/>
      <c r="ETY42" s="240"/>
      <c r="ETZ42" s="240"/>
      <c r="EUA42" s="240"/>
      <c r="EUB42" s="240"/>
      <c r="EUC42" s="240"/>
      <c r="EUD42" s="240"/>
      <c r="EUE42" s="240"/>
      <c r="EUF42" s="240"/>
      <c r="EUG42" s="240"/>
      <c r="EUH42" s="240"/>
      <c r="EUI42" s="240"/>
      <c r="EUJ42" s="240"/>
      <c r="EUK42" s="240"/>
      <c r="EUL42" s="240"/>
      <c r="EUM42" s="240"/>
      <c r="EUN42" s="240"/>
      <c r="EUO42" s="240"/>
      <c r="EUP42" s="240"/>
      <c r="EUQ42" s="240"/>
      <c r="EUR42" s="240"/>
      <c r="EUS42" s="240"/>
      <c r="EUT42" s="240"/>
      <c r="EUU42" s="240"/>
      <c r="EUV42" s="240"/>
      <c r="EUW42" s="240"/>
      <c r="EUX42" s="240"/>
      <c r="EUY42" s="240"/>
      <c r="EUZ42" s="240"/>
      <c r="EVA42" s="240"/>
      <c r="EVB42" s="240"/>
      <c r="EVC42" s="240"/>
      <c r="EVD42" s="240"/>
      <c r="EVE42" s="240"/>
      <c r="EVF42" s="240"/>
      <c r="EVG42" s="240"/>
      <c r="EVH42" s="240"/>
      <c r="EVI42" s="240"/>
      <c r="EVJ42" s="240"/>
      <c r="EVK42" s="240"/>
      <c r="EVL42" s="240"/>
      <c r="EVM42" s="240"/>
      <c r="EVN42" s="240"/>
      <c r="EVO42" s="240"/>
      <c r="EVP42" s="240"/>
      <c r="EVQ42" s="240"/>
      <c r="EVR42" s="240"/>
      <c r="EVS42" s="240"/>
      <c r="EVT42" s="240"/>
      <c r="EVU42" s="240"/>
      <c r="EVV42" s="240"/>
      <c r="EVW42" s="240"/>
      <c r="EVX42" s="240"/>
      <c r="EVY42" s="240"/>
      <c r="EVZ42" s="240"/>
      <c r="EWA42" s="240"/>
      <c r="EWB42" s="240"/>
      <c r="EWC42" s="240"/>
      <c r="EWD42" s="240"/>
      <c r="EWE42" s="240"/>
      <c r="EWF42" s="240"/>
      <c r="EWG42" s="240"/>
      <c r="EWH42" s="240"/>
      <c r="EWI42" s="240"/>
      <c r="EWJ42" s="240"/>
      <c r="EWK42" s="240"/>
      <c r="EWL42" s="240"/>
      <c r="EWM42" s="240"/>
      <c r="EWN42" s="240"/>
      <c r="EWO42" s="240"/>
      <c r="EWP42" s="240"/>
      <c r="EWQ42" s="240"/>
      <c r="EWR42" s="240"/>
      <c r="EWS42" s="240"/>
      <c r="EWT42" s="240"/>
      <c r="EWU42" s="240"/>
      <c r="EWV42" s="240"/>
      <c r="EWW42" s="240"/>
      <c r="EWX42" s="240"/>
      <c r="EWY42" s="240"/>
      <c r="EWZ42" s="240"/>
      <c r="EXA42" s="240"/>
      <c r="EXB42" s="240"/>
      <c r="EXC42" s="240"/>
      <c r="EXD42" s="240"/>
      <c r="EXE42" s="240"/>
      <c r="EXF42" s="240"/>
      <c r="EXG42" s="240"/>
      <c r="EXH42" s="240"/>
      <c r="EXI42" s="240"/>
      <c r="EXJ42" s="240"/>
      <c r="EXK42" s="240"/>
      <c r="EXL42" s="240"/>
      <c r="EXM42" s="240"/>
      <c r="EXN42" s="240"/>
      <c r="EXO42" s="240"/>
      <c r="EXP42" s="240"/>
      <c r="EXQ42" s="240"/>
      <c r="EXR42" s="240"/>
      <c r="EXS42" s="240"/>
      <c r="EXT42" s="240"/>
      <c r="EXU42" s="240"/>
      <c r="EXV42" s="240"/>
      <c r="EXW42" s="240"/>
      <c r="EXX42" s="240"/>
      <c r="EXY42" s="240"/>
      <c r="EXZ42" s="240"/>
      <c r="EYA42" s="240"/>
      <c r="EYB42" s="240"/>
      <c r="EYC42" s="240"/>
      <c r="EYD42" s="240"/>
      <c r="EYE42" s="240"/>
      <c r="EYF42" s="240"/>
      <c r="EYG42" s="240"/>
      <c r="EYH42" s="240"/>
      <c r="EYI42" s="240"/>
      <c r="EYJ42" s="240"/>
      <c r="EYK42" s="240"/>
      <c r="EYL42" s="240"/>
      <c r="EYM42" s="240"/>
      <c r="EYN42" s="240"/>
      <c r="EYO42" s="240"/>
      <c r="EYP42" s="240"/>
      <c r="EYQ42" s="240"/>
      <c r="EYR42" s="240"/>
      <c r="EYS42" s="240"/>
      <c r="EYT42" s="240"/>
      <c r="EYU42" s="240"/>
      <c r="EYV42" s="240"/>
      <c r="EYW42" s="240"/>
      <c r="EYX42" s="240"/>
      <c r="EYY42" s="240"/>
      <c r="EYZ42" s="240"/>
      <c r="EZA42" s="240"/>
      <c r="EZB42" s="240"/>
      <c r="EZC42" s="240"/>
      <c r="EZD42" s="240"/>
      <c r="EZE42" s="240"/>
      <c r="EZF42" s="240"/>
      <c r="EZG42" s="240"/>
      <c r="EZH42" s="240"/>
      <c r="EZI42" s="240"/>
      <c r="EZJ42" s="240"/>
      <c r="EZK42" s="240"/>
      <c r="EZL42" s="240"/>
      <c r="EZM42" s="240"/>
      <c r="EZN42" s="240"/>
      <c r="EZO42" s="240"/>
      <c r="EZP42" s="240"/>
      <c r="EZQ42" s="240"/>
      <c r="EZR42" s="240"/>
      <c r="EZS42" s="240"/>
      <c r="EZT42" s="240"/>
      <c r="EZU42" s="240"/>
      <c r="EZV42" s="240"/>
      <c r="EZW42" s="240"/>
      <c r="EZX42" s="240"/>
      <c r="EZY42" s="240"/>
      <c r="EZZ42" s="240"/>
      <c r="FAA42" s="240"/>
      <c r="FAB42" s="240"/>
      <c r="FAC42" s="240"/>
      <c r="FAD42" s="240"/>
      <c r="FAE42" s="240"/>
      <c r="FAF42" s="240"/>
      <c r="FAG42" s="240"/>
      <c r="FAH42" s="240"/>
      <c r="FAI42" s="240"/>
      <c r="FAJ42" s="240"/>
      <c r="FAK42" s="240"/>
      <c r="FAL42" s="240"/>
      <c r="FAM42" s="240"/>
      <c r="FAN42" s="240"/>
      <c r="FAO42" s="240"/>
      <c r="FAP42" s="240"/>
      <c r="FAQ42" s="240"/>
      <c r="FAR42" s="240"/>
      <c r="FAS42" s="240"/>
      <c r="FAT42" s="240"/>
      <c r="FAU42" s="240"/>
      <c r="FAV42" s="240"/>
      <c r="FAW42" s="240"/>
      <c r="FAX42" s="240"/>
      <c r="FAY42" s="240"/>
      <c r="FAZ42" s="240"/>
      <c r="FBA42" s="240"/>
      <c r="FBB42" s="240"/>
      <c r="FBC42" s="240"/>
      <c r="FBD42" s="240"/>
      <c r="FBE42" s="240"/>
      <c r="FBF42" s="240"/>
      <c r="FBG42" s="240"/>
      <c r="FBH42" s="240"/>
      <c r="FBI42" s="240"/>
      <c r="FBJ42" s="240"/>
      <c r="FBK42" s="240"/>
      <c r="FBL42" s="240"/>
      <c r="FBM42" s="240"/>
      <c r="FBN42" s="240"/>
      <c r="FBO42" s="240"/>
      <c r="FBP42" s="240"/>
      <c r="FBQ42" s="240"/>
      <c r="FBR42" s="240"/>
      <c r="FBS42" s="240"/>
      <c r="FBT42" s="240"/>
      <c r="FBU42" s="240"/>
      <c r="FBV42" s="240"/>
      <c r="FBW42" s="240"/>
      <c r="FBX42" s="240"/>
      <c r="FBY42" s="240"/>
      <c r="FBZ42" s="240"/>
      <c r="FCA42" s="240"/>
      <c r="FCB42" s="240"/>
      <c r="FCC42" s="240"/>
      <c r="FCD42" s="240"/>
      <c r="FCE42" s="240"/>
      <c r="FCF42" s="240"/>
      <c r="FCG42" s="240"/>
      <c r="FCH42" s="240"/>
      <c r="FCI42" s="240"/>
      <c r="FCJ42" s="240"/>
      <c r="FCK42" s="240"/>
      <c r="FCL42" s="240"/>
      <c r="FCM42" s="240"/>
      <c r="FCN42" s="240"/>
      <c r="FCO42" s="240"/>
      <c r="FCP42" s="240"/>
      <c r="FCQ42" s="240"/>
      <c r="FCR42" s="240"/>
      <c r="FCS42" s="240"/>
      <c r="FCT42" s="240"/>
      <c r="FCU42" s="240"/>
      <c r="FCV42" s="240"/>
      <c r="FCW42" s="240"/>
      <c r="FCX42" s="240"/>
      <c r="FCY42" s="240"/>
      <c r="FCZ42" s="240"/>
      <c r="FDA42" s="240"/>
      <c r="FDB42" s="240"/>
      <c r="FDC42" s="240"/>
      <c r="FDD42" s="240"/>
      <c r="FDE42" s="240"/>
      <c r="FDF42" s="240"/>
      <c r="FDG42" s="240"/>
      <c r="FDH42" s="240"/>
      <c r="FDI42" s="240"/>
      <c r="FDJ42" s="240"/>
      <c r="FDK42" s="240"/>
      <c r="FDL42" s="240"/>
      <c r="FDM42" s="240"/>
      <c r="FDN42" s="240"/>
      <c r="FDO42" s="240"/>
      <c r="FDP42" s="240"/>
      <c r="FDQ42" s="240"/>
      <c r="FDR42" s="240"/>
      <c r="FDS42" s="240"/>
      <c r="FDT42" s="240"/>
      <c r="FDU42" s="240"/>
      <c r="FDV42" s="240"/>
      <c r="FDW42" s="240"/>
      <c r="FDX42" s="240"/>
      <c r="FDY42" s="240"/>
      <c r="FDZ42" s="240"/>
      <c r="FEA42" s="240"/>
      <c r="FEB42" s="240"/>
      <c r="FEC42" s="240"/>
      <c r="FED42" s="240"/>
      <c r="FEE42" s="240"/>
      <c r="FEF42" s="240"/>
      <c r="FEG42" s="240"/>
      <c r="FEH42" s="240"/>
      <c r="FEI42" s="240"/>
      <c r="FEJ42" s="240"/>
      <c r="FEK42" s="240"/>
      <c r="FEL42" s="240"/>
      <c r="FEM42" s="240"/>
      <c r="FEN42" s="240"/>
      <c r="FEO42" s="240"/>
      <c r="FEP42" s="240"/>
      <c r="FEQ42" s="240"/>
      <c r="FER42" s="240"/>
      <c r="FES42" s="240"/>
      <c r="FET42" s="240"/>
      <c r="FEU42" s="240"/>
      <c r="FEV42" s="240"/>
      <c r="FEW42" s="240"/>
      <c r="FEX42" s="240"/>
      <c r="FEY42" s="240"/>
      <c r="FEZ42" s="240"/>
      <c r="FFA42" s="240"/>
      <c r="FFB42" s="240"/>
      <c r="FFC42" s="240"/>
      <c r="FFD42" s="240"/>
      <c r="FFE42" s="240"/>
      <c r="FFF42" s="240"/>
      <c r="FFG42" s="240"/>
      <c r="FFH42" s="240"/>
      <c r="FFI42" s="240"/>
      <c r="FFJ42" s="240"/>
      <c r="FFK42" s="240"/>
      <c r="FFL42" s="240"/>
      <c r="FFM42" s="240"/>
      <c r="FFN42" s="240"/>
      <c r="FFO42" s="240"/>
      <c r="FFP42" s="240"/>
      <c r="FFQ42" s="240"/>
      <c r="FFR42" s="240"/>
      <c r="FFS42" s="240"/>
      <c r="FFT42" s="240"/>
      <c r="FFU42" s="240"/>
      <c r="FFV42" s="240"/>
      <c r="FFW42" s="240"/>
      <c r="FFX42" s="240"/>
      <c r="FFY42" s="240"/>
      <c r="FFZ42" s="240"/>
      <c r="FGA42" s="240"/>
      <c r="FGB42" s="240"/>
      <c r="FGC42" s="240"/>
      <c r="FGD42" s="240"/>
      <c r="FGE42" s="240"/>
      <c r="FGF42" s="240"/>
      <c r="FGG42" s="240"/>
      <c r="FGH42" s="240"/>
      <c r="FGI42" s="240"/>
      <c r="FGJ42" s="240"/>
      <c r="FGK42" s="240"/>
      <c r="FGL42" s="240"/>
      <c r="FGM42" s="240"/>
      <c r="FGN42" s="240"/>
      <c r="FGO42" s="240"/>
      <c r="FGP42" s="240"/>
      <c r="FGQ42" s="240"/>
      <c r="FGR42" s="240"/>
      <c r="FGS42" s="240"/>
      <c r="FGT42" s="240"/>
      <c r="FGU42" s="240"/>
      <c r="FGV42" s="240"/>
      <c r="FGW42" s="240"/>
      <c r="FGX42" s="240"/>
      <c r="FGY42" s="240"/>
      <c r="FGZ42" s="240"/>
      <c r="FHA42" s="240"/>
      <c r="FHB42" s="240"/>
      <c r="FHC42" s="240"/>
      <c r="FHD42" s="240"/>
      <c r="FHE42" s="240"/>
      <c r="FHF42" s="240"/>
      <c r="FHG42" s="240"/>
      <c r="FHH42" s="240"/>
      <c r="FHI42" s="240"/>
      <c r="FHJ42" s="240"/>
      <c r="FHK42" s="240"/>
      <c r="FHL42" s="240"/>
      <c r="FHM42" s="240"/>
      <c r="FHN42" s="240"/>
      <c r="FHO42" s="240"/>
      <c r="FHP42" s="240"/>
      <c r="FHQ42" s="240"/>
      <c r="FHR42" s="240"/>
      <c r="FHS42" s="240"/>
      <c r="FHT42" s="240"/>
      <c r="FHU42" s="240"/>
      <c r="FHV42" s="240"/>
      <c r="FHW42" s="240"/>
      <c r="FHX42" s="240"/>
      <c r="FHY42" s="240"/>
      <c r="FHZ42" s="240"/>
      <c r="FIA42" s="240"/>
      <c r="FIB42" s="240"/>
      <c r="FIC42" s="240"/>
      <c r="FID42" s="240"/>
      <c r="FIE42" s="240"/>
      <c r="FIF42" s="240"/>
      <c r="FIG42" s="240"/>
      <c r="FIH42" s="240"/>
      <c r="FII42" s="240"/>
      <c r="FIJ42" s="240"/>
      <c r="FIK42" s="240"/>
      <c r="FIL42" s="240"/>
      <c r="FIM42" s="240"/>
      <c r="FIN42" s="240"/>
      <c r="FIO42" s="240"/>
      <c r="FIP42" s="240"/>
      <c r="FIQ42" s="240"/>
      <c r="FIR42" s="240"/>
      <c r="FIS42" s="240"/>
      <c r="FIT42" s="240"/>
      <c r="FIU42" s="240"/>
      <c r="FIV42" s="240"/>
      <c r="FIW42" s="240"/>
      <c r="FIX42" s="240"/>
      <c r="FIY42" s="240"/>
      <c r="FIZ42" s="240"/>
      <c r="FJA42" s="240"/>
      <c r="FJB42" s="240"/>
      <c r="FJC42" s="240"/>
      <c r="FJD42" s="240"/>
      <c r="FJE42" s="240"/>
      <c r="FJF42" s="240"/>
      <c r="FJG42" s="240"/>
      <c r="FJH42" s="240"/>
      <c r="FJI42" s="240"/>
      <c r="FJJ42" s="240"/>
      <c r="FJK42" s="240"/>
      <c r="FJL42" s="240"/>
      <c r="FJM42" s="240"/>
      <c r="FJN42" s="240"/>
      <c r="FJO42" s="240"/>
      <c r="FJP42" s="240"/>
      <c r="FJQ42" s="240"/>
      <c r="FJR42" s="240"/>
      <c r="FJS42" s="240"/>
      <c r="FJT42" s="240"/>
      <c r="FJU42" s="240"/>
      <c r="FJV42" s="240"/>
      <c r="FJW42" s="240"/>
      <c r="FJX42" s="240"/>
      <c r="FJY42" s="240"/>
      <c r="FJZ42" s="240"/>
      <c r="FKA42" s="240"/>
      <c r="FKB42" s="240"/>
      <c r="FKC42" s="240"/>
      <c r="FKD42" s="240"/>
      <c r="FKE42" s="240"/>
      <c r="FKF42" s="240"/>
      <c r="FKG42" s="240"/>
      <c r="FKH42" s="240"/>
      <c r="FKI42" s="240"/>
      <c r="FKJ42" s="240"/>
      <c r="FKK42" s="240"/>
      <c r="FKL42" s="240"/>
      <c r="FKM42" s="240"/>
      <c r="FKN42" s="240"/>
      <c r="FKO42" s="240"/>
      <c r="FKP42" s="240"/>
      <c r="FKQ42" s="240"/>
      <c r="FKR42" s="240"/>
      <c r="FKS42" s="240"/>
      <c r="FKT42" s="240"/>
      <c r="FKU42" s="240"/>
      <c r="FKV42" s="240"/>
      <c r="FKW42" s="240"/>
      <c r="FKX42" s="240"/>
      <c r="FKY42" s="240"/>
      <c r="FKZ42" s="240"/>
      <c r="FLA42" s="240"/>
      <c r="FLB42" s="240"/>
      <c r="FLC42" s="240"/>
      <c r="FLD42" s="240"/>
      <c r="FLE42" s="240"/>
      <c r="FLF42" s="240"/>
      <c r="FLG42" s="240"/>
      <c r="FLH42" s="240"/>
      <c r="FLI42" s="240"/>
      <c r="FLJ42" s="240"/>
      <c r="FLK42" s="240"/>
      <c r="FLL42" s="240"/>
      <c r="FLM42" s="240"/>
      <c r="FLN42" s="240"/>
      <c r="FLO42" s="240"/>
      <c r="FLP42" s="240"/>
      <c r="FLQ42" s="240"/>
      <c r="FLR42" s="240"/>
      <c r="FLS42" s="240"/>
      <c r="FLT42" s="240"/>
      <c r="FLU42" s="240"/>
      <c r="FLV42" s="240"/>
      <c r="FLW42" s="240"/>
      <c r="FLX42" s="240"/>
      <c r="FLY42" s="240"/>
      <c r="FLZ42" s="240"/>
      <c r="FMA42" s="240"/>
      <c r="FMB42" s="240"/>
      <c r="FMC42" s="240"/>
      <c r="FMD42" s="240"/>
      <c r="FME42" s="240"/>
      <c r="FMF42" s="240"/>
      <c r="FMG42" s="240"/>
      <c r="FMH42" s="240"/>
      <c r="FMI42" s="240"/>
      <c r="FMJ42" s="240"/>
      <c r="FMK42" s="240"/>
      <c r="FML42" s="240"/>
      <c r="FMM42" s="240"/>
      <c r="FMN42" s="240"/>
      <c r="FMO42" s="240"/>
      <c r="FMP42" s="240"/>
      <c r="FMQ42" s="240"/>
      <c r="FMR42" s="240"/>
      <c r="FMS42" s="240"/>
      <c r="FMT42" s="240"/>
      <c r="FMU42" s="240"/>
      <c r="FMV42" s="240"/>
      <c r="FMW42" s="240"/>
      <c r="FMX42" s="240"/>
      <c r="FMY42" s="240"/>
      <c r="FMZ42" s="240"/>
      <c r="FNA42" s="240"/>
      <c r="FNB42" s="240"/>
      <c r="FNC42" s="240"/>
      <c r="FND42" s="240"/>
      <c r="FNE42" s="240"/>
      <c r="FNF42" s="240"/>
      <c r="FNG42" s="240"/>
      <c r="FNH42" s="240"/>
      <c r="FNI42" s="240"/>
      <c r="FNJ42" s="240"/>
      <c r="FNK42" s="240"/>
      <c r="FNL42" s="240"/>
      <c r="FNM42" s="240"/>
      <c r="FNN42" s="240"/>
      <c r="FNO42" s="240"/>
      <c r="FNP42" s="240"/>
      <c r="FNQ42" s="240"/>
      <c r="FNR42" s="240"/>
      <c r="FNS42" s="240"/>
      <c r="FNT42" s="240"/>
      <c r="FNU42" s="240"/>
      <c r="FNV42" s="240"/>
      <c r="FNW42" s="240"/>
      <c r="FNX42" s="240"/>
      <c r="FNY42" s="240"/>
      <c r="FNZ42" s="240"/>
      <c r="FOA42" s="240"/>
      <c r="FOB42" s="240"/>
      <c r="FOC42" s="240"/>
      <c r="FOD42" s="240"/>
      <c r="FOE42" s="240"/>
      <c r="FOF42" s="240"/>
      <c r="FOG42" s="240"/>
      <c r="FOH42" s="240"/>
      <c r="FOI42" s="240"/>
      <c r="FOJ42" s="240"/>
      <c r="FOK42" s="240"/>
      <c r="FOL42" s="240"/>
      <c r="FOM42" s="240"/>
      <c r="FON42" s="240"/>
      <c r="FOO42" s="240"/>
      <c r="FOP42" s="240"/>
      <c r="FOQ42" s="240"/>
      <c r="FOR42" s="240"/>
      <c r="FOS42" s="240"/>
      <c r="FOT42" s="240"/>
      <c r="FOU42" s="240"/>
      <c r="FOV42" s="240"/>
      <c r="FOW42" s="240"/>
      <c r="FOX42" s="240"/>
      <c r="FOY42" s="240"/>
      <c r="FOZ42" s="240"/>
      <c r="FPA42" s="240"/>
      <c r="FPB42" s="240"/>
      <c r="FPC42" s="240"/>
      <c r="FPD42" s="240"/>
      <c r="FPE42" s="240"/>
      <c r="FPF42" s="240"/>
      <c r="FPG42" s="240"/>
      <c r="FPH42" s="240"/>
      <c r="FPI42" s="240"/>
      <c r="FPJ42" s="240"/>
      <c r="FPK42" s="240"/>
      <c r="FPL42" s="240"/>
      <c r="FPM42" s="240"/>
      <c r="FPN42" s="240"/>
      <c r="FPO42" s="240"/>
      <c r="FPP42" s="240"/>
      <c r="FPQ42" s="240"/>
      <c r="FPR42" s="240"/>
      <c r="FPS42" s="240"/>
      <c r="FPT42" s="240"/>
      <c r="FPU42" s="240"/>
      <c r="FPV42" s="240"/>
      <c r="FPW42" s="240"/>
      <c r="FPX42" s="240"/>
      <c r="FPY42" s="240"/>
      <c r="FPZ42" s="240"/>
      <c r="FQA42" s="240"/>
      <c r="FQB42" s="240"/>
      <c r="FQC42" s="240"/>
      <c r="FQD42" s="240"/>
      <c r="FQE42" s="240"/>
      <c r="FQF42" s="240"/>
      <c r="FQG42" s="240"/>
      <c r="FQH42" s="240"/>
      <c r="FQI42" s="240"/>
      <c r="FQJ42" s="240"/>
      <c r="FQK42" s="240"/>
      <c r="FQL42" s="240"/>
      <c r="FQM42" s="240"/>
      <c r="FQN42" s="240"/>
      <c r="FQO42" s="240"/>
      <c r="FQP42" s="240"/>
      <c r="FQQ42" s="240"/>
      <c r="FQR42" s="240"/>
      <c r="FQS42" s="240"/>
      <c r="FQT42" s="240"/>
      <c r="FQU42" s="240"/>
      <c r="FQV42" s="240"/>
      <c r="FQW42" s="240"/>
      <c r="FQX42" s="240"/>
      <c r="FQY42" s="240"/>
      <c r="FQZ42" s="240"/>
      <c r="FRA42" s="240"/>
      <c r="FRB42" s="240"/>
      <c r="FRC42" s="240"/>
      <c r="FRD42" s="240"/>
      <c r="FRE42" s="240"/>
      <c r="FRF42" s="240"/>
      <c r="FRG42" s="240"/>
      <c r="FRH42" s="240"/>
      <c r="FRI42" s="240"/>
      <c r="FRJ42" s="240"/>
      <c r="FRK42" s="240"/>
      <c r="FRL42" s="240"/>
      <c r="FRM42" s="240"/>
      <c r="FRN42" s="240"/>
      <c r="FRO42" s="240"/>
      <c r="FRP42" s="240"/>
      <c r="FRQ42" s="240"/>
      <c r="FRR42" s="240"/>
      <c r="FRS42" s="240"/>
      <c r="FRT42" s="240"/>
      <c r="FRU42" s="240"/>
      <c r="FRV42" s="240"/>
      <c r="FRW42" s="240"/>
      <c r="FRX42" s="240"/>
      <c r="FRY42" s="240"/>
      <c r="FRZ42" s="240"/>
      <c r="FSA42" s="240"/>
      <c r="FSB42" s="240"/>
      <c r="FSC42" s="240"/>
      <c r="FSD42" s="240"/>
      <c r="FSE42" s="240"/>
      <c r="FSF42" s="240"/>
      <c r="FSG42" s="240"/>
      <c r="FSH42" s="240"/>
      <c r="FSI42" s="240"/>
      <c r="FSJ42" s="240"/>
      <c r="FSK42" s="240"/>
      <c r="FSL42" s="240"/>
      <c r="FSM42" s="240"/>
      <c r="FSN42" s="240"/>
      <c r="FSO42" s="240"/>
      <c r="FSP42" s="240"/>
      <c r="FSQ42" s="240"/>
      <c r="FSR42" s="240"/>
      <c r="FSS42" s="240"/>
      <c r="FST42" s="240"/>
      <c r="FSU42" s="240"/>
      <c r="FSV42" s="240"/>
      <c r="FSW42" s="240"/>
      <c r="FSX42" s="240"/>
      <c r="FSY42" s="240"/>
      <c r="FSZ42" s="240"/>
      <c r="FTA42" s="240"/>
      <c r="FTB42" s="240"/>
      <c r="FTC42" s="240"/>
      <c r="FTD42" s="240"/>
      <c r="FTE42" s="240"/>
      <c r="FTF42" s="240"/>
      <c r="FTG42" s="240"/>
      <c r="FTH42" s="240"/>
      <c r="FTI42" s="240"/>
      <c r="FTJ42" s="240"/>
      <c r="FTK42" s="240"/>
      <c r="FTL42" s="240"/>
      <c r="FTM42" s="240"/>
      <c r="FTN42" s="240"/>
      <c r="FTO42" s="240"/>
      <c r="FTP42" s="240"/>
      <c r="FTQ42" s="240"/>
      <c r="FTR42" s="240"/>
      <c r="FTS42" s="240"/>
      <c r="FTT42" s="240"/>
      <c r="FTU42" s="240"/>
      <c r="FTV42" s="240"/>
      <c r="FTW42" s="240"/>
      <c r="FTX42" s="240"/>
      <c r="FTY42" s="240"/>
      <c r="FTZ42" s="240"/>
      <c r="FUA42" s="240"/>
      <c r="FUB42" s="240"/>
      <c r="FUC42" s="240"/>
      <c r="FUD42" s="240"/>
      <c r="FUE42" s="240"/>
      <c r="FUF42" s="240"/>
      <c r="FUG42" s="240"/>
      <c r="FUH42" s="240"/>
      <c r="FUI42" s="240"/>
      <c r="FUJ42" s="240"/>
      <c r="FUK42" s="240"/>
      <c r="FUL42" s="240"/>
      <c r="FUM42" s="240"/>
      <c r="FUN42" s="240"/>
      <c r="FUO42" s="240"/>
      <c r="FUP42" s="240"/>
      <c r="FUQ42" s="240"/>
      <c r="FUR42" s="240"/>
      <c r="FUS42" s="240"/>
      <c r="FUT42" s="240"/>
      <c r="FUU42" s="240"/>
      <c r="FUV42" s="240"/>
      <c r="FUW42" s="240"/>
      <c r="FUX42" s="240"/>
      <c r="FUY42" s="240"/>
      <c r="FUZ42" s="240"/>
      <c r="FVA42" s="240"/>
      <c r="FVB42" s="240"/>
      <c r="FVC42" s="240"/>
      <c r="FVD42" s="240"/>
      <c r="FVE42" s="240"/>
      <c r="FVF42" s="240"/>
      <c r="FVG42" s="240"/>
      <c r="FVH42" s="240"/>
      <c r="FVI42" s="240"/>
      <c r="FVJ42" s="240"/>
      <c r="FVK42" s="240"/>
      <c r="FVL42" s="240"/>
      <c r="FVM42" s="240"/>
      <c r="FVN42" s="240"/>
      <c r="FVO42" s="240"/>
      <c r="FVP42" s="240"/>
      <c r="FVQ42" s="240"/>
      <c r="FVR42" s="240"/>
      <c r="FVS42" s="240"/>
      <c r="FVT42" s="240"/>
      <c r="FVU42" s="240"/>
      <c r="FVV42" s="240"/>
      <c r="FVW42" s="240"/>
      <c r="FVX42" s="240"/>
      <c r="FVY42" s="240"/>
      <c r="FVZ42" s="240"/>
      <c r="FWA42" s="240"/>
      <c r="FWB42" s="240"/>
      <c r="FWC42" s="240"/>
      <c r="FWD42" s="240"/>
      <c r="FWE42" s="240"/>
      <c r="FWF42" s="240"/>
      <c r="FWG42" s="240"/>
      <c r="FWH42" s="240"/>
      <c r="FWI42" s="240"/>
      <c r="FWJ42" s="240"/>
      <c r="FWK42" s="240"/>
      <c r="FWL42" s="240"/>
      <c r="FWM42" s="240"/>
      <c r="FWN42" s="240"/>
      <c r="FWO42" s="240"/>
      <c r="FWP42" s="240"/>
      <c r="FWQ42" s="240"/>
      <c r="FWR42" s="240"/>
      <c r="FWS42" s="240"/>
      <c r="FWT42" s="240"/>
      <c r="FWU42" s="240"/>
      <c r="FWV42" s="240"/>
      <c r="FWW42" s="240"/>
      <c r="FWX42" s="240"/>
      <c r="FWY42" s="240"/>
      <c r="FWZ42" s="240"/>
      <c r="FXA42" s="240"/>
      <c r="FXB42" s="240"/>
      <c r="FXC42" s="240"/>
      <c r="FXD42" s="240"/>
      <c r="FXE42" s="240"/>
      <c r="FXF42" s="240"/>
      <c r="FXG42" s="240"/>
      <c r="FXH42" s="240"/>
      <c r="FXI42" s="240"/>
      <c r="FXJ42" s="240"/>
      <c r="FXK42" s="240"/>
      <c r="FXL42" s="240"/>
      <c r="FXM42" s="240"/>
      <c r="FXN42" s="240"/>
      <c r="FXO42" s="240"/>
      <c r="FXP42" s="240"/>
      <c r="FXQ42" s="240"/>
      <c r="FXR42" s="240"/>
      <c r="FXS42" s="240"/>
      <c r="FXT42" s="240"/>
      <c r="FXU42" s="240"/>
      <c r="FXV42" s="240"/>
      <c r="FXW42" s="240"/>
      <c r="FXX42" s="240"/>
      <c r="FXY42" s="240"/>
      <c r="FXZ42" s="240"/>
      <c r="FYA42" s="240"/>
      <c r="FYB42" s="240"/>
      <c r="FYC42" s="240"/>
      <c r="FYD42" s="240"/>
      <c r="FYE42" s="240"/>
      <c r="FYF42" s="240"/>
      <c r="FYG42" s="240"/>
      <c r="FYH42" s="240"/>
      <c r="FYI42" s="240"/>
      <c r="FYJ42" s="240"/>
      <c r="FYK42" s="240"/>
      <c r="FYL42" s="240"/>
      <c r="FYM42" s="240"/>
      <c r="FYN42" s="240"/>
      <c r="FYO42" s="240"/>
      <c r="FYP42" s="240"/>
      <c r="FYQ42" s="240"/>
      <c r="FYR42" s="240"/>
      <c r="FYS42" s="240"/>
      <c r="FYT42" s="240"/>
      <c r="FYU42" s="240"/>
      <c r="FYV42" s="240"/>
      <c r="FYW42" s="240"/>
      <c r="FYX42" s="240"/>
      <c r="FYY42" s="240"/>
      <c r="FYZ42" s="240"/>
      <c r="FZA42" s="240"/>
      <c r="FZB42" s="240"/>
      <c r="FZC42" s="240"/>
      <c r="FZD42" s="240"/>
      <c r="FZE42" s="240"/>
      <c r="FZF42" s="240"/>
      <c r="FZG42" s="240"/>
      <c r="FZH42" s="240"/>
      <c r="FZI42" s="240"/>
      <c r="FZJ42" s="240"/>
      <c r="FZK42" s="240"/>
      <c r="FZL42" s="240"/>
      <c r="FZM42" s="240"/>
      <c r="FZN42" s="240"/>
      <c r="FZO42" s="240"/>
      <c r="FZP42" s="240"/>
      <c r="FZQ42" s="240"/>
      <c r="FZR42" s="240"/>
      <c r="FZS42" s="240"/>
      <c r="FZT42" s="240"/>
      <c r="FZU42" s="240"/>
      <c r="FZV42" s="240"/>
      <c r="FZW42" s="240"/>
      <c r="FZX42" s="240"/>
      <c r="FZY42" s="240"/>
      <c r="FZZ42" s="240"/>
      <c r="GAA42" s="240"/>
      <c r="GAB42" s="240"/>
      <c r="GAC42" s="240"/>
      <c r="GAD42" s="240"/>
      <c r="GAE42" s="240"/>
      <c r="GAF42" s="240"/>
      <c r="GAG42" s="240"/>
      <c r="GAH42" s="240"/>
      <c r="GAI42" s="240"/>
      <c r="GAJ42" s="240"/>
      <c r="GAK42" s="240"/>
      <c r="GAL42" s="240"/>
      <c r="GAM42" s="240"/>
      <c r="GAN42" s="240"/>
      <c r="GAO42" s="240"/>
      <c r="GAP42" s="240"/>
      <c r="GAQ42" s="240"/>
      <c r="GAR42" s="240"/>
      <c r="GAS42" s="240"/>
      <c r="GAT42" s="240"/>
      <c r="GAU42" s="240"/>
      <c r="GAV42" s="240"/>
      <c r="GAW42" s="240"/>
      <c r="GAX42" s="240"/>
      <c r="GAY42" s="240"/>
      <c r="GAZ42" s="240"/>
      <c r="GBA42" s="240"/>
      <c r="GBB42" s="240"/>
      <c r="GBC42" s="240"/>
      <c r="GBD42" s="240"/>
      <c r="GBE42" s="240"/>
      <c r="GBF42" s="240"/>
      <c r="GBG42" s="240"/>
      <c r="GBH42" s="240"/>
      <c r="GBI42" s="240"/>
      <c r="GBJ42" s="240"/>
      <c r="GBK42" s="240"/>
      <c r="GBL42" s="240"/>
      <c r="GBM42" s="240"/>
      <c r="GBN42" s="240"/>
      <c r="GBO42" s="240"/>
      <c r="GBP42" s="240"/>
      <c r="GBQ42" s="240"/>
      <c r="GBR42" s="240"/>
      <c r="GBS42" s="240"/>
      <c r="GBT42" s="240"/>
      <c r="GBU42" s="240"/>
      <c r="GBV42" s="240"/>
      <c r="GBW42" s="240"/>
      <c r="GBX42" s="240"/>
      <c r="GBY42" s="240"/>
      <c r="GBZ42" s="240"/>
      <c r="GCA42" s="240"/>
      <c r="GCB42" s="240"/>
      <c r="GCC42" s="240"/>
      <c r="GCD42" s="240"/>
      <c r="GCE42" s="240"/>
      <c r="GCF42" s="240"/>
      <c r="GCG42" s="240"/>
      <c r="GCH42" s="240"/>
      <c r="GCI42" s="240"/>
      <c r="GCJ42" s="240"/>
      <c r="GCK42" s="240"/>
      <c r="GCL42" s="240"/>
      <c r="GCM42" s="240"/>
      <c r="GCN42" s="240"/>
      <c r="GCO42" s="240"/>
      <c r="GCP42" s="240"/>
      <c r="GCQ42" s="240"/>
      <c r="GCR42" s="240"/>
      <c r="GCS42" s="240"/>
      <c r="GCT42" s="240"/>
      <c r="GCU42" s="240"/>
      <c r="GCV42" s="240"/>
      <c r="GCW42" s="240"/>
      <c r="GCX42" s="240"/>
      <c r="GCY42" s="240"/>
      <c r="GCZ42" s="240"/>
      <c r="GDA42" s="240"/>
      <c r="GDB42" s="240"/>
      <c r="GDC42" s="240"/>
      <c r="GDD42" s="240"/>
      <c r="GDE42" s="240"/>
      <c r="GDF42" s="240"/>
      <c r="GDG42" s="240"/>
      <c r="GDH42" s="240"/>
      <c r="GDI42" s="240"/>
      <c r="GDJ42" s="240"/>
      <c r="GDK42" s="240"/>
      <c r="GDL42" s="240"/>
      <c r="GDM42" s="240"/>
      <c r="GDN42" s="240"/>
      <c r="GDO42" s="240"/>
      <c r="GDP42" s="240"/>
      <c r="GDQ42" s="240"/>
      <c r="GDR42" s="240"/>
      <c r="GDS42" s="240"/>
      <c r="GDT42" s="240"/>
      <c r="GDU42" s="240"/>
      <c r="GDV42" s="240"/>
      <c r="GDW42" s="240"/>
      <c r="GDX42" s="240"/>
      <c r="GDY42" s="240"/>
      <c r="GDZ42" s="240"/>
      <c r="GEA42" s="240"/>
      <c r="GEB42" s="240"/>
      <c r="GEC42" s="240"/>
      <c r="GED42" s="240"/>
      <c r="GEE42" s="240"/>
      <c r="GEF42" s="240"/>
      <c r="GEG42" s="240"/>
      <c r="GEH42" s="240"/>
      <c r="GEI42" s="240"/>
      <c r="GEJ42" s="240"/>
      <c r="GEK42" s="240"/>
      <c r="GEL42" s="240"/>
      <c r="GEM42" s="240"/>
      <c r="GEN42" s="240"/>
      <c r="GEO42" s="240"/>
      <c r="GEP42" s="240"/>
      <c r="GEQ42" s="240"/>
      <c r="GER42" s="240"/>
      <c r="GES42" s="240"/>
      <c r="GET42" s="240"/>
      <c r="GEU42" s="240"/>
      <c r="GEV42" s="240"/>
      <c r="GEW42" s="240"/>
      <c r="GEX42" s="240"/>
      <c r="GEY42" s="240"/>
      <c r="GEZ42" s="240"/>
      <c r="GFA42" s="240"/>
      <c r="GFB42" s="240"/>
      <c r="GFC42" s="240"/>
      <c r="GFD42" s="240"/>
      <c r="GFE42" s="240"/>
      <c r="GFF42" s="240"/>
      <c r="GFG42" s="240"/>
      <c r="GFH42" s="240"/>
      <c r="GFI42" s="240"/>
      <c r="GFJ42" s="240"/>
      <c r="GFK42" s="240"/>
      <c r="GFL42" s="240"/>
      <c r="GFM42" s="240"/>
      <c r="GFN42" s="240"/>
      <c r="GFO42" s="240"/>
      <c r="GFP42" s="240"/>
      <c r="GFQ42" s="240"/>
      <c r="GFR42" s="240"/>
      <c r="GFS42" s="240"/>
      <c r="GFT42" s="240"/>
      <c r="GFU42" s="240"/>
      <c r="GFV42" s="240"/>
      <c r="GFW42" s="240"/>
      <c r="GFX42" s="240"/>
      <c r="GFY42" s="240"/>
      <c r="GFZ42" s="240"/>
      <c r="GGA42" s="240"/>
      <c r="GGB42" s="240"/>
      <c r="GGC42" s="240"/>
      <c r="GGD42" s="240"/>
      <c r="GGE42" s="240"/>
      <c r="GGF42" s="240"/>
      <c r="GGG42" s="240"/>
      <c r="GGH42" s="240"/>
      <c r="GGI42" s="240"/>
      <c r="GGJ42" s="240"/>
      <c r="GGK42" s="240"/>
      <c r="GGL42" s="240"/>
      <c r="GGM42" s="240"/>
      <c r="GGN42" s="240"/>
      <c r="GGO42" s="240"/>
      <c r="GGP42" s="240"/>
      <c r="GGQ42" s="240"/>
      <c r="GGR42" s="240"/>
      <c r="GGS42" s="240"/>
      <c r="GGT42" s="240"/>
      <c r="GGU42" s="240"/>
      <c r="GGV42" s="240"/>
      <c r="GGW42" s="240"/>
      <c r="GGX42" s="240"/>
      <c r="GGY42" s="240"/>
      <c r="GGZ42" s="240"/>
      <c r="GHA42" s="240"/>
      <c r="GHB42" s="240"/>
      <c r="GHC42" s="240"/>
      <c r="GHD42" s="240"/>
      <c r="GHE42" s="240"/>
      <c r="GHF42" s="240"/>
      <c r="GHG42" s="240"/>
      <c r="GHH42" s="240"/>
      <c r="GHI42" s="240"/>
      <c r="GHJ42" s="240"/>
      <c r="GHK42" s="240"/>
      <c r="GHL42" s="240"/>
      <c r="GHM42" s="240"/>
      <c r="GHN42" s="240"/>
      <c r="GHO42" s="240"/>
      <c r="GHP42" s="240"/>
      <c r="GHQ42" s="240"/>
      <c r="GHR42" s="240"/>
      <c r="GHS42" s="240"/>
      <c r="GHT42" s="240"/>
      <c r="GHU42" s="240"/>
      <c r="GHV42" s="240"/>
      <c r="GHW42" s="240"/>
      <c r="GHX42" s="240"/>
      <c r="GHY42" s="240"/>
      <c r="GHZ42" s="240"/>
      <c r="GIA42" s="240"/>
      <c r="GIB42" s="240"/>
      <c r="GIC42" s="240"/>
      <c r="GID42" s="240"/>
      <c r="GIE42" s="240"/>
      <c r="GIF42" s="240"/>
      <c r="GIG42" s="240"/>
      <c r="GIH42" s="240"/>
      <c r="GII42" s="240"/>
      <c r="GIJ42" s="240"/>
      <c r="GIK42" s="240"/>
      <c r="GIL42" s="240"/>
      <c r="GIM42" s="240"/>
      <c r="GIN42" s="240"/>
      <c r="GIO42" s="240"/>
      <c r="GIP42" s="240"/>
      <c r="GIQ42" s="240"/>
      <c r="GIR42" s="240"/>
      <c r="GIS42" s="240"/>
      <c r="GIT42" s="240"/>
      <c r="GIU42" s="240"/>
      <c r="GIV42" s="240"/>
      <c r="GIW42" s="240"/>
      <c r="GIX42" s="240"/>
      <c r="GIY42" s="240"/>
      <c r="GIZ42" s="240"/>
      <c r="GJA42" s="240"/>
      <c r="GJB42" s="240"/>
      <c r="GJC42" s="240"/>
      <c r="GJD42" s="240"/>
      <c r="GJE42" s="240"/>
      <c r="GJF42" s="240"/>
      <c r="GJG42" s="240"/>
      <c r="GJH42" s="240"/>
      <c r="GJI42" s="240"/>
      <c r="GJJ42" s="240"/>
      <c r="GJK42" s="240"/>
      <c r="GJL42" s="240"/>
      <c r="GJM42" s="240"/>
      <c r="GJN42" s="240"/>
      <c r="GJO42" s="240"/>
      <c r="GJP42" s="240"/>
      <c r="GJQ42" s="240"/>
      <c r="GJR42" s="240"/>
      <c r="GJS42" s="240"/>
      <c r="GJT42" s="240"/>
      <c r="GJU42" s="240"/>
      <c r="GJV42" s="240"/>
      <c r="GJW42" s="240"/>
      <c r="GJX42" s="240"/>
      <c r="GJY42" s="240"/>
      <c r="GJZ42" s="240"/>
      <c r="GKA42" s="240"/>
      <c r="GKB42" s="240"/>
      <c r="GKC42" s="240"/>
      <c r="GKD42" s="240"/>
      <c r="GKE42" s="240"/>
      <c r="GKF42" s="240"/>
      <c r="GKG42" s="240"/>
      <c r="GKH42" s="240"/>
      <c r="GKI42" s="240"/>
      <c r="GKJ42" s="240"/>
      <c r="GKK42" s="240"/>
      <c r="GKL42" s="240"/>
      <c r="GKM42" s="240"/>
      <c r="GKN42" s="240"/>
      <c r="GKO42" s="240"/>
      <c r="GKP42" s="240"/>
      <c r="GKQ42" s="240"/>
      <c r="GKR42" s="240"/>
      <c r="GKS42" s="240"/>
      <c r="GKT42" s="240"/>
      <c r="GKU42" s="240"/>
      <c r="GKV42" s="240"/>
      <c r="GKW42" s="240"/>
      <c r="GKX42" s="240"/>
      <c r="GKY42" s="240"/>
      <c r="GKZ42" s="240"/>
      <c r="GLA42" s="240"/>
      <c r="GLB42" s="240"/>
      <c r="GLC42" s="240"/>
      <c r="GLD42" s="240"/>
      <c r="GLE42" s="240"/>
      <c r="GLF42" s="240"/>
      <c r="GLG42" s="240"/>
      <c r="GLH42" s="240"/>
      <c r="GLI42" s="240"/>
      <c r="GLJ42" s="240"/>
      <c r="GLK42" s="240"/>
      <c r="GLL42" s="240"/>
      <c r="GLM42" s="240"/>
      <c r="GLN42" s="240"/>
      <c r="GLO42" s="240"/>
      <c r="GLP42" s="240"/>
      <c r="GLQ42" s="240"/>
      <c r="GLR42" s="240"/>
      <c r="GLS42" s="240"/>
      <c r="GLT42" s="240"/>
      <c r="GLU42" s="240"/>
      <c r="GLV42" s="240"/>
      <c r="GLW42" s="240"/>
      <c r="GLX42" s="240"/>
      <c r="GLY42" s="240"/>
      <c r="GLZ42" s="240"/>
      <c r="GMA42" s="240"/>
      <c r="GMB42" s="240"/>
      <c r="GMC42" s="240"/>
      <c r="GMD42" s="240"/>
      <c r="GME42" s="240"/>
      <c r="GMF42" s="240"/>
      <c r="GMG42" s="240"/>
      <c r="GMH42" s="240"/>
      <c r="GMI42" s="240"/>
      <c r="GMJ42" s="240"/>
      <c r="GMK42" s="240"/>
      <c r="GML42" s="240"/>
      <c r="GMM42" s="240"/>
      <c r="GMN42" s="240"/>
      <c r="GMO42" s="240"/>
      <c r="GMP42" s="240"/>
      <c r="GMQ42" s="240"/>
      <c r="GMR42" s="240"/>
      <c r="GMS42" s="240"/>
      <c r="GMT42" s="240"/>
      <c r="GMU42" s="240"/>
      <c r="GMV42" s="240"/>
      <c r="GMW42" s="240"/>
      <c r="GMX42" s="240"/>
      <c r="GMY42" s="240"/>
      <c r="GMZ42" s="240"/>
      <c r="GNA42" s="240"/>
      <c r="GNB42" s="240"/>
      <c r="GNC42" s="240"/>
      <c r="GND42" s="240"/>
      <c r="GNE42" s="240"/>
      <c r="GNF42" s="240"/>
      <c r="GNG42" s="240"/>
      <c r="GNH42" s="240"/>
      <c r="GNI42" s="240"/>
      <c r="GNJ42" s="240"/>
      <c r="GNK42" s="240"/>
      <c r="GNL42" s="240"/>
      <c r="GNM42" s="240"/>
      <c r="GNN42" s="240"/>
      <c r="GNO42" s="240"/>
      <c r="GNP42" s="240"/>
      <c r="GNQ42" s="240"/>
      <c r="GNR42" s="240"/>
      <c r="GNS42" s="240"/>
      <c r="GNT42" s="240"/>
      <c r="GNU42" s="240"/>
      <c r="GNV42" s="240"/>
      <c r="GNW42" s="240"/>
      <c r="GNX42" s="240"/>
      <c r="GNY42" s="240"/>
      <c r="GNZ42" s="240"/>
      <c r="GOA42" s="240"/>
      <c r="GOB42" s="240"/>
      <c r="GOC42" s="240"/>
      <c r="GOD42" s="240"/>
      <c r="GOE42" s="240"/>
      <c r="GOF42" s="240"/>
      <c r="GOG42" s="240"/>
      <c r="GOH42" s="240"/>
      <c r="GOI42" s="240"/>
      <c r="GOJ42" s="240"/>
      <c r="GOK42" s="240"/>
      <c r="GOL42" s="240"/>
      <c r="GOM42" s="240"/>
      <c r="GON42" s="240"/>
      <c r="GOO42" s="240"/>
      <c r="GOP42" s="240"/>
      <c r="GOQ42" s="240"/>
      <c r="GOR42" s="240"/>
      <c r="GOS42" s="240"/>
      <c r="GOT42" s="240"/>
      <c r="GOU42" s="240"/>
      <c r="GOV42" s="240"/>
      <c r="GOW42" s="240"/>
      <c r="GOX42" s="240"/>
      <c r="GOY42" s="240"/>
      <c r="GOZ42" s="240"/>
      <c r="GPA42" s="240"/>
      <c r="GPB42" s="240"/>
      <c r="GPC42" s="240"/>
      <c r="GPD42" s="240"/>
      <c r="GPE42" s="240"/>
      <c r="GPF42" s="240"/>
      <c r="GPG42" s="240"/>
      <c r="GPH42" s="240"/>
      <c r="GPI42" s="240"/>
      <c r="GPJ42" s="240"/>
      <c r="GPK42" s="240"/>
      <c r="GPL42" s="240"/>
      <c r="GPM42" s="240"/>
      <c r="GPN42" s="240"/>
      <c r="GPO42" s="240"/>
      <c r="GPP42" s="240"/>
      <c r="GPQ42" s="240"/>
      <c r="GPR42" s="240"/>
      <c r="GPS42" s="240"/>
      <c r="GPT42" s="240"/>
      <c r="GPU42" s="240"/>
      <c r="GPV42" s="240"/>
      <c r="GPW42" s="240"/>
      <c r="GPX42" s="240"/>
      <c r="GPY42" s="240"/>
      <c r="GPZ42" s="240"/>
      <c r="GQA42" s="240"/>
      <c r="GQB42" s="240"/>
      <c r="GQC42" s="240"/>
      <c r="GQD42" s="240"/>
      <c r="GQE42" s="240"/>
      <c r="GQF42" s="240"/>
      <c r="GQG42" s="240"/>
      <c r="GQH42" s="240"/>
      <c r="GQI42" s="240"/>
      <c r="GQJ42" s="240"/>
      <c r="GQK42" s="240"/>
      <c r="GQL42" s="240"/>
      <c r="GQM42" s="240"/>
      <c r="GQN42" s="240"/>
      <c r="GQO42" s="240"/>
      <c r="GQP42" s="240"/>
      <c r="GQQ42" s="240"/>
      <c r="GQR42" s="240"/>
      <c r="GQS42" s="240"/>
      <c r="GQT42" s="240"/>
      <c r="GQU42" s="240"/>
      <c r="GQV42" s="240"/>
      <c r="GQW42" s="240"/>
      <c r="GQX42" s="240"/>
      <c r="GQY42" s="240"/>
      <c r="GQZ42" s="240"/>
      <c r="GRA42" s="240"/>
      <c r="GRB42" s="240"/>
      <c r="GRC42" s="240"/>
      <c r="GRD42" s="240"/>
      <c r="GRE42" s="240"/>
      <c r="GRF42" s="240"/>
      <c r="GRG42" s="240"/>
      <c r="GRH42" s="240"/>
      <c r="GRI42" s="240"/>
      <c r="GRJ42" s="240"/>
      <c r="GRK42" s="240"/>
      <c r="GRL42" s="240"/>
      <c r="GRM42" s="240"/>
      <c r="GRN42" s="240"/>
      <c r="GRO42" s="240"/>
      <c r="GRP42" s="240"/>
      <c r="GRQ42" s="240"/>
      <c r="GRR42" s="240"/>
      <c r="GRS42" s="240"/>
      <c r="GRT42" s="240"/>
      <c r="GRU42" s="240"/>
      <c r="GRV42" s="240"/>
      <c r="GRW42" s="240"/>
      <c r="GRX42" s="240"/>
      <c r="GRY42" s="240"/>
      <c r="GRZ42" s="240"/>
      <c r="GSA42" s="240"/>
      <c r="GSB42" s="240"/>
      <c r="GSC42" s="240"/>
      <c r="GSD42" s="240"/>
      <c r="GSE42" s="240"/>
      <c r="GSF42" s="240"/>
      <c r="GSG42" s="240"/>
      <c r="GSH42" s="240"/>
      <c r="GSI42" s="240"/>
      <c r="GSJ42" s="240"/>
      <c r="GSK42" s="240"/>
      <c r="GSL42" s="240"/>
      <c r="GSM42" s="240"/>
      <c r="GSN42" s="240"/>
      <c r="GSO42" s="240"/>
      <c r="GSP42" s="240"/>
      <c r="GSQ42" s="240"/>
      <c r="GSR42" s="240"/>
      <c r="GSS42" s="240"/>
      <c r="GST42" s="240"/>
      <c r="GSU42" s="240"/>
      <c r="GSV42" s="240"/>
      <c r="GSW42" s="240"/>
      <c r="GSX42" s="240"/>
      <c r="GSY42" s="240"/>
      <c r="GSZ42" s="240"/>
      <c r="GTA42" s="240"/>
      <c r="GTB42" s="240"/>
      <c r="GTC42" s="240"/>
      <c r="GTD42" s="240"/>
      <c r="GTE42" s="240"/>
      <c r="GTF42" s="240"/>
      <c r="GTG42" s="240"/>
      <c r="GTH42" s="240"/>
      <c r="GTI42" s="240"/>
      <c r="GTJ42" s="240"/>
      <c r="GTK42" s="240"/>
      <c r="GTL42" s="240"/>
      <c r="GTM42" s="240"/>
      <c r="GTN42" s="240"/>
      <c r="GTO42" s="240"/>
      <c r="GTP42" s="240"/>
      <c r="GTQ42" s="240"/>
      <c r="GTR42" s="240"/>
      <c r="GTS42" s="240"/>
      <c r="GTT42" s="240"/>
      <c r="GTU42" s="240"/>
      <c r="GTV42" s="240"/>
      <c r="GTW42" s="240"/>
      <c r="GTX42" s="240"/>
      <c r="GTY42" s="240"/>
      <c r="GTZ42" s="240"/>
      <c r="GUA42" s="240"/>
      <c r="GUB42" s="240"/>
      <c r="GUC42" s="240"/>
      <c r="GUD42" s="240"/>
      <c r="GUE42" s="240"/>
      <c r="GUF42" s="240"/>
      <c r="GUG42" s="240"/>
      <c r="GUH42" s="240"/>
      <c r="GUI42" s="240"/>
      <c r="GUJ42" s="240"/>
      <c r="GUK42" s="240"/>
      <c r="GUL42" s="240"/>
      <c r="GUM42" s="240"/>
      <c r="GUN42" s="240"/>
      <c r="GUO42" s="240"/>
      <c r="GUP42" s="240"/>
      <c r="GUQ42" s="240"/>
      <c r="GUR42" s="240"/>
      <c r="GUS42" s="240"/>
      <c r="GUT42" s="240"/>
      <c r="GUU42" s="240"/>
      <c r="GUV42" s="240"/>
      <c r="GUW42" s="240"/>
      <c r="GUX42" s="240"/>
      <c r="GUY42" s="240"/>
      <c r="GUZ42" s="240"/>
      <c r="GVA42" s="240"/>
      <c r="GVB42" s="240"/>
      <c r="GVC42" s="240"/>
      <c r="GVD42" s="240"/>
      <c r="GVE42" s="240"/>
      <c r="GVF42" s="240"/>
      <c r="GVG42" s="240"/>
      <c r="GVH42" s="240"/>
      <c r="GVI42" s="240"/>
      <c r="GVJ42" s="240"/>
      <c r="GVK42" s="240"/>
      <c r="GVL42" s="240"/>
      <c r="GVM42" s="240"/>
      <c r="GVN42" s="240"/>
      <c r="GVO42" s="240"/>
      <c r="GVP42" s="240"/>
      <c r="GVQ42" s="240"/>
      <c r="GVR42" s="240"/>
      <c r="GVS42" s="240"/>
      <c r="GVT42" s="240"/>
      <c r="GVU42" s="240"/>
      <c r="GVV42" s="240"/>
      <c r="GVW42" s="240"/>
      <c r="GVX42" s="240"/>
      <c r="GVY42" s="240"/>
      <c r="GVZ42" s="240"/>
      <c r="GWA42" s="240"/>
      <c r="GWB42" s="240"/>
      <c r="GWC42" s="240"/>
      <c r="GWD42" s="240"/>
      <c r="GWE42" s="240"/>
      <c r="GWF42" s="240"/>
      <c r="GWG42" s="240"/>
      <c r="GWH42" s="240"/>
      <c r="GWI42" s="240"/>
      <c r="GWJ42" s="240"/>
      <c r="GWK42" s="240"/>
      <c r="GWL42" s="240"/>
      <c r="GWM42" s="240"/>
      <c r="GWN42" s="240"/>
      <c r="GWO42" s="240"/>
      <c r="GWP42" s="240"/>
      <c r="GWQ42" s="240"/>
      <c r="GWR42" s="240"/>
      <c r="GWS42" s="240"/>
      <c r="GWT42" s="240"/>
      <c r="GWU42" s="240"/>
      <c r="GWV42" s="240"/>
      <c r="GWW42" s="240"/>
      <c r="GWX42" s="240"/>
      <c r="GWY42" s="240"/>
      <c r="GWZ42" s="240"/>
      <c r="GXA42" s="240"/>
      <c r="GXB42" s="240"/>
      <c r="GXC42" s="240"/>
      <c r="GXD42" s="240"/>
      <c r="GXE42" s="240"/>
      <c r="GXF42" s="240"/>
      <c r="GXG42" s="240"/>
      <c r="GXH42" s="240"/>
      <c r="GXI42" s="240"/>
      <c r="GXJ42" s="240"/>
      <c r="GXK42" s="240"/>
      <c r="GXL42" s="240"/>
      <c r="GXM42" s="240"/>
      <c r="GXN42" s="240"/>
      <c r="GXO42" s="240"/>
      <c r="GXP42" s="240"/>
      <c r="GXQ42" s="240"/>
      <c r="GXR42" s="240"/>
      <c r="GXS42" s="240"/>
      <c r="GXT42" s="240"/>
      <c r="GXU42" s="240"/>
      <c r="GXV42" s="240"/>
      <c r="GXW42" s="240"/>
      <c r="GXX42" s="240"/>
      <c r="GXY42" s="240"/>
      <c r="GXZ42" s="240"/>
      <c r="GYA42" s="240"/>
      <c r="GYB42" s="240"/>
      <c r="GYC42" s="240"/>
      <c r="GYD42" s="240"/>
      <c r="GYE42" s="240"/>
      <c r="GYF42" s="240"/>
      <c r="GYG42" s="240"/>
      <c r="GYH42" s="240"/>
      <c r="GYI42" s="240"/>
      <c r="GYJ42" s="240"/>
      <c r="GYK42" s="240"/>
      <c r="GYL42" s="240"/>
      <c r="GYM42" s="240"/>
      <c r="GYN42" s="240"/>
      <c r="GYO42" s="240"/>
      <c r="GYP42" s="240"/>
      <c r="GYQ42" s="240"/>
      <c r="GYR42" s="240"/>
      <c r="GYS42" s="240"/>
      <c r="GYT42" s="240"/>
      <c r="GYU42" s="240"/>
      <c r="GYV42" s="240"/>
      <c r="GYW42" s="240"/>
      <c r="GYX42" s="240"/>
      <c r="GYY42" s="240"/>
      <c r="GYZ42" s="240"/>
      <c r="GZA42" s="240"/>
      <c r="GZB42" s="240"/>
      <c r="GZC42" s="240"/>
      <c r="GZD42" s="240"/>
      <c r="GZE42" s="240"/>
      <c r="GZF42" s="240"/>
      <c r="GZG42" s="240"/>
      <c r="GZH42" s="240"/>
      <c r="GZI42" s="240"/>
      <c r="GZJ42" s="240"/>
      <c r="GZK42" s="240"/>
      <c r="GZL42" s="240"/>
      <c r="GZM42" s="240"/>
      <c r="GZN42" s="240"/>
      <c r="GZO42" s="240"/>
      <c r="GZP42" s="240"/>
      <c r="GZQ42" s="240"/>
      <c r="GZR42" s="240"/>
      <c r="GZS42" s="240"/>
      <c r="GZT42" s="240"/>
      <c r="GZU42" s="240"/>
      <c r="GZV42" s="240"/>
      <c r="GZW42" s="240"/>
      <c r="GZX42" s="240"/>
      <c r="GZY42" s="240"/>
      <c r="GZZ42" s="240"/>
      <c r="HAA42" s="240"/>
      <c r="HAB42" s="240"/>
      <c r="HAC42" s="240"/>
      <c r="HAD42" s="240"/>
      <c r="HAE42" s="240"/>
      <c r="HAF42" s="240"/>
      <c r="HAG42" s="240"/>
      <c r="HAH42" s="240"/>
      <c r="HAI42" s="240"/>
      <c r="HAJ42" s="240"/>
      <c r="HAK42" s="240"/>
      <c r="HAL42" s="240"/>
      <c r="HAM42" s="240"/>
      <c r="HAN42" s="240"/>
      <c r="HAO42" s="240"/>
      <c r="HAP42" s="240"/>
      <c r="HAQ42" s="240"/>
      <c r="HAR42" s="240"/>
      <c r="HAS42" s="240"/>
      <c r="HAT42" s="240"/>
      <c r="HAU42" s="240"/>
      <c r="HAV42" s="240"/>
      <c r="HAW42" s="240"/>
      <c r="HAX42" s="240"/>
      <c r="HAY42" s="240"/>
      <c r="HAZ42" s="240"/>
      <c r="HBA42" s="240"/>
      <c r="HBB42" s="240"/>
      <c r="HBC42" s="240"/>
      <c r="HBD42" s="240"/>
      <c r="HBE42" s="240"/>
      <c r="HBF42" s="240"/>
      <c r="HBG42" s="240"/>
      <c r="HBH42" s="240"/>
      <c r="HBI42" s="240"/>
      <c r="HBJ42" s="240"/>
      <c r="HBK42" s="240"/>
      <c r="HBL42" s="240"/>
      <c r="HBM42" s="240"/>
      <c r="HBN42" s="240"/>
      <c r="HBO42" s="240"/>
      <c r="HBP42" s="240"/>
      <c r="HBQ42" s="240"/>
      <c r="HBR42" s="240"/>
      <c r="HBS42" s="240"/>
      <c r="HBT42" s="240"/>
      <c r="HBU42" s="240"/>
      <c r="HBV42" s="240"/>
      <c r="HBW42" s="240"/>
      <c r="HBX42" s="240"/>
      <c r="HBY42" s="240"/>
      <c r="HBZ42" s="240"/>
      <c r="HCA42" s="240"/>
      <c r="HCB42" s="240"/>
      <c r="HCC42" s="240"/>
      <c r="HCD42" s="240"/>
      <c r="HCE42" s="240"/>
      <c r="HCF42" s="240"/>
      <c r="HCG42" s="240"/>
      <c r="HCH42" s="240"/>
      <c r="HCI42" s="240"/>
      <c r="HCJ42" s="240"/>
      <c r="HCK42" s="240"/>
      <c r="HCL42" s="240"/>
      <c r="HCM42" s="240"/>
      <c r="HCN42" s="240"/>
      <c r="HCO42" s="240"/>
      <c r="HCP42" s="240"/>
      <c r="HCQ42" s="240"/>
      <c r="HCR42" s="240"/>
      <c r="HCS42" s="240"/>
      <c r="HCT42" s="240"/>
      <c r="HCU42" s="240"/>
      <c r="HCV42" s="240"/>
      <c r="HCW42" s="240"/>
      <c r="HCX42" s="240"/>
      <c r="HCY42" s="240"/>
      <c r="HCZ42" s="240"/>
      <c r="HDA42" s="240"/>
      <c r="HDB42" s="240"/>
      <c r="HDC42" s="240"/>
      <c r="HDD42" s="240"/>
      <c r="HDE42" s="240"/>
      <c r="HDF42" s="240"/>
      <c r="HDG42" s="240"/>
      <c r="HDH42" s="240"/>
      <c r="HDI42" s="240"/>
      <c r="HDJ42" s="240"/>
      <c r="HDK42" s="240"/>
      <c r="HDL42" s="240"/>
      <c r="HDM42" s="240"/>
      <c r="HDN42" s="240"/>
      <c r="HDO42" s="240"/>
      <c r="HDP42" s="240"/>
      <c r="HDQ42" s="240"/>
      <c r="HDR42" s="240"/>
      <c r="HDS42" s="240"/>
      <c r="HDT42" s="240"/>
      <c r="HDU42" s="240"/>
      <c r="HDV42" s="240"/>
      <c r="HDW42" s="240"/>
      <c r="HDX42" s="240"/>
      <c r="HDY42" s="240"/>
      <c r="HDZ42" s="240"/>
      <c r="HEA42" s="240"/>
      <c r="HEB42" s="240"/>
      <c r="HEC42" s="240"/>
      <c r="HED42" s="240"/>
      <c r="HEE42" s="240"/>
      <c r="HEF42" s="240"/>
      <c r="HEG42" s="240"/>
      <c r="HEH42" s="240"/>
      <c r="HEI42" s="240"/>
      <c r="HEJ42" s="240"/>
      <c r="HEK42" s="240"/>
      <c r="HEL42" s="240"/>
      <c r="HEM42" s="240"/>
      <c r="HEN42" s="240"/>
      <c r="HEO42" s="240"/>
      <c r="HEP42" s="240"/>
      <c r="HEQ42" s="240"/>
      <c r="HER42" s="240"/>
      <c r="HES42" s="240"/>
      <c r="HET42" s="240"/>
      <c r="HEU42" s="240"/>
      <c r="HEV42" s="240"/>
      <c r="HEW42" s="240"/>
      <c r="HEX42" s="240"/>
      <c r="HEY42" s="240"/>
      <c r="HEZ42" s="240"/>
      <c r="HFA42" s="240"/>
      <c r="HFB42" s="240"/>
      <c r="HFC42" s="240"/>
      <c r="HFD42" s="240"/>
      <c r="HFE42" s="240"/>
      <c r="HFF42" s="240"/>
      <c r="HFG42" s="240"/>
      <c r="HFH42" s="240"/>
      <c r="HFI42" s="240"/>
      <c r="HFJ42" s="240"/>
      <c r="HFK42" s="240"/>
      <c r="HFL42" s="240"/>
      <c r="HFM42" s="240"/>
      <c r="HFN42" s="240"/>
      <c r="HFO42" s="240"/>
      <c r="HFP42" s="240"/>
      <c r="HFQ42" s="240"/>
      <c r="HFR42" s="240"/>
      <c r="HFS42" s="240"/>
      <c r="HFT42" s="240"/>
      <c r="HFU42" s="240"/>
      <c r="HFV42" s="240"/>
      <c r="HFW42" s="240"/>
      <c r="HFX42" s="240"/>
      <c r="HFY42" s="240"/>
      <c r="HFZ42" s="240"/>
      <c r="HGA42" s="240"/>
      <c r="HGB42" s="240"/>
      <c r="HGC42" s="240"/>
      <c r="HGD42" s="240"/>
      <c r="HGE42" s="240"/>
      <c r="HGF42" s="240"/>
      <c r="HGG42" s="240"/>
      <c r="HGH42" s="240"/>
      <c r="HGI42" s="240"/>
      <c r="HGJ42" s="240"/>
      <c r="HGK42" s="240"/>
      <c r="HGL42" s="240"/>
      <c r="HGM42" s="240"/>
      <c r="HGN42" s="240"/>
      <c r="HGO42" s="240"/>
      <c r="HGP42" s="240"/>
      <c r="HGQ42" s="240"/>
      <c r="HGR42" s="240"/>
      <c r="HGS42" s="240"/>
      <c r="HGT42" s="240"/>
      <c r="HGU42" s="240"/>
      <c r="HGV42" s="240"/>
      <c r="HGW42" s="240"/>
      <c r="HGX42" s="240"/>
      <c r="HGY42" s="240"/>
      <c r="HGZ42" s="240"/>
      <c r="HHA42" s="240"/>
      <c r="HHB42" s="240"/>
      <c r="HHC42" s="240"/>
      <c r="HHD42" s="240"/>
      <c r="HHE42" s="240"/>
      <c r="HHF42" s="240"/>
      <c r="HHG42" s="240"/>
      <c r="HHH42" s="240"/>
      <c r="HHI42" s="240"/>
      <c r="HHJ42" s="240"/>
      <c r="HHK42" s="240"/>
      <c r="HHL42" s="240"/>
      <c r="HHM42" s="240"/>
      <c r="HHN42" s="240"/>
      <c r="HHO42" s="240"/>
      <c r="HHP42" s="240"/>
      <c r="HHQ42" s="240"/>
      <c r="HHR42" s="240"/>
      <c r="HHS42" s="240"/>
      <c r="HHT42" s="240"/>
      <c r="HHU42" s="240"/>
      <c r="HHV42" s="240"/>
      <c r="HHW42" s="240"/>
      <c r="HHX42" s="240"/>
      <c r="HHY42" s="240"/>
      <c r="HHZ42" s="240"/>
      <c r="HIA42" s="240"/>
      <c r="HIB42" s="240"/>
      <c r="HIC42" s="240"/>
      <c r="HID42" s="240"/>
      <c r="HIE42" s="240"/>
      <c r="HIF42" s="240"/>
      <c r="HIG42" s="240"/>
      <c r="HIH42" s="240"/>
      <c r="HII42" s="240"/>
      <c r="HIJ42" s="240"/>
      <c r="HIK42" s="240"/>
      <c r="HIL42" s="240"/>
      <c r="HIM42" s="240"/>
      <c r="HIN42" s="240"/>
      <c r="HIO42" s="240"/>
      <c r="HIP42" s="240"/>
      <c r="HIQ42" s="240"/>
      <c r="HIR42" s="240"/>
      <c r="HIS42" s="240"/>
      <c r="HIT42" s="240"/>
      <c r="HIU42" s="240"/>
      <c r="HIV42" s="240"/>
      <c r="HIW42" s="240"/>
      <c r="HIX42" s="240"/>
      <c r="HIY42" s="240"/>
      <c r="HIZ42" s="240"/>
      <c r="HJA42" s="240"/>
      <c r="HJB42" s="240"/>
      <c r="HJC42" s="240"/>
      <c r="HJD42" s="240"/>
      <c r="HJE42" s="240"/>
      <c r="HJF42" s="240"/>
      <c r="HJG42" s="240"/>
      <c r="HJH42" s="240"/>
      <c r="HJI42" s="240"/>
      <c r="HJJ42" s="240"/>
      <c r="HJK42" s="240"/>
      <c r="HJL42" s="240"/>
      <c r="HJM42" s="240"/>
      <c r="HJN42" s="240"/>
      <c r="HJO42" s="240"/>
      <c r="HJP42" s="240"/>
      <c r="HJQ42" s="240"/>
      <c r="HJR42" s="240"/>
      <c r="HJS42" s="240"/>
      <c r="HJT42" s="240"/>
      <c r="HJU42" s="240"/>
      <c r="HJV42" s="240"/>
      <c r="HJW42" s="240"/>
      <c r="HJX42" s="240"/>
      <c r="HJY42" s="240"/>
      <c r="HJZ42" s="240"/>
      <c r="HKA42" s="240"/>
      <c r="HKB42" s="240"/>
      <c r="HKC42" s="240"/>
      <c r="HKD42" s="240"/>
      <c r="HKE42" s="240"/>
      <c r="HKF42" s="240"/>
      <c r="HKG42" s="240"/>
      <c r="HKH42" s="240"/>
      <c r="HKI42" s="240"/>
      <c r="HKJ42" s="240"/>
      <c r="HKK42" s="240"/>
      <c r="HKL42" s="240"/>
      <c r="HKM42" s="240"/>
      <c r="HKN42" s="240"/>
      <c r="HKO42" s="240"/>
      <c r="HKP42" s="240"/>
      <c r="HKQ42" s="240"/>
      <c r="HKR42" s="240"/>
      <c r="HKS42" s="240"/>
      <c r="HKT42" s="240"/>
      <c r="HKU42" s="240"/>
      <c r="HKV42" s="240"/>
      <c r="HKW42" s="240"/>
      <c r="HKX42" s="240"/>
      <c r="HKY42" s="240"/>
      <c r="HKZ42" s="240"/>
      <c r="HLA42" s="240"/>
      <c r="HLB42" s="240"/>
      <c r="HLC42" s="240"/>
      <c r="HLD42" s="240"/>
      <c r="HLE42" s="240"/>
      <c r="HLF42" s="240"/>
      <c r="HLG42" s="240"/>
      <c r="HLH42" s="240"/>
      <c r="HLI42" s="240"/>
      <c r="HLJ42" s="240"/>
      <c r="HLK42" s="240"/>
      <c r="HLL42" s="240"/>
      <c r="HLM42" s="240"/>
      <c r="HLN42" s="240"/>
      <c r="HLO42" s="240"/>
      <c r="HLP42" s="240"/>
      <c r="HLQ42" s="240"/>
      <c r="HLR42" s="240"/>
      <c r="HLS42" s="240"/>
      <c r="HLT42" s="240"/>
      <c r="HLU42" s="240"/>
      <c r="HLV42" s="240"/>
      <c r="HLW42" s="240"/>
      <c r="HLX42" s="240"/>
      <c r="HLY42" s="240"/>
      <c r="HLZ42" s="240"/>
      <c r="HMA42" s="240"/>
      <c r="HMB42" s="240"/>
      <c r="HMC42" s="240"/>
      <c r="HMD42" s="240"/>
      <c r="HME42" s="240"/>
      <c r="HMF42" s="240"/>
      <c r="HMG42" s="240"/>
      <c r="HMH42" s="240"/>
      <c r="HMI42" s="240"/>
      <c r="HMJ42" s="240"/>
      <c r="HMK42" s="240"/>
      <c r="HML42" s="240"/>
      <c r="HMM42" s="240"/>
      <c r="HMN42" s="240"/>
      <c r="HMO42" s="240"/>
      <c r="HMP42" s="240"/>
      <c r="HMQ42" s="240"/>
      <c r="HMR42" s="240"/>
      <c r="HMS42" s="240"/>
      <c r="HMT42" s="240"/>
      <c r="HMU42" s="240"/>
      <c r="HMV42" s="240"/>
      <c r="HMW42" s="240"/>
      <c r="HMX42" s="240"/>
      <c r="HMY42" s="240"/>
      <c r="HMZ42" s="240"/>
      <c r="HNA42" s="240"/>
      <c r="HNB42" s="240"/>
      <c r="HNC42" s="240"/>
      <c r="HND42" s="240"/>
      <c r="HNE42" s="240"/>
      <c r="HNF42" s="240"/>
      <c r="HNG42" s="240"/>
      <c r="HNH42" s="240"/>
      <c r="HNI42" s="240"/>
      <c r="HNJ42" s="240"/>
      <c r="HNK42" s="240"/>
      <c r="HNL42" s="240"/>
      <c r="HNM42" s="240"/>
      <c r="HNN42" s="240"/>
      <c r="HNO42" s="240"/>
      <c r="HNP42" s="240"/>
      <c r="HNQ42" s="240"/>
      <c r="HNR42" s="240"/>
      <c r="HNS42" s="240"/>
      <c r="HNT42" s="240"/>
      <c r="HNU42" s="240"/>
      <c r="HNV42" s="240"/>
      <c r="HNW42" s="240"/>
      <c r="HNX42" s="240"/>
      <c r="HNY42" s="240"/>
      <c r="HNZ42" s="240"/>
      <c r="HOA42" s="240"/>
      <c r="HOB42" s="240"/>
      <c r="HOC42" s="240"/>
      <c r="HOD42" s="240"/>
      <c r="HOE42" s="240"/>
      <c r="HOF42" s="240"/>
      <c r="HOG42" s="240"/>
      <c r="HOH42" s="240"/>
      <c r="HOI42" s="240"/>
      <c r="HOJ42" s="240"/>
      <c r="HOK42" s="240"/>
      <c r="HOL42" s="240"/>
      <c r="HOM42" s="240"/>
      <c r="HON42" s="240"/>
      <c r="HOO42" s="240"/>
      <c r="HOP42" s="240"/>
      <c r="HOQ42" s="240"/>
      <c r="HOR42" s="240"/>
      <c r="HOS42" s="240"/>
      <c r="HOT42" s="240"/>
      <c r="HOU42" s="240"/>
      <c r="HOV42" s="240"/>
      <c r="HOW42" s="240"/>
      <c r="HOX42" s="240"/>
      <c r="HOY42" s="240"/>
      <c r="HOZ42" s="240"/>
      <c r="HPA42" s="240"/>
      <c r="HPB42" s="240"/>
      <c r="HPC42" s="240"/>
      <c r="HPD42" s="240"/>
      <c r="HPE42" s="240"/>
      <c r="HPF42" s="240"/>
      <c r="HPG42" s="240"/>
      <c r="HPH42" s="240"/>
      <c r="HPI42" s="240"/>
      <c r="HPJ42" s="240"/>
      <c r="HPK42" s="240"/>
      <c r="HPL42" s="240"/>
      <c r="HPM42" s="240"/>
      <c r="HPN42" s="240"/>
      <c r="HPO42" s="240"/>
      <c r="HPP42" s="240"/>
      <c r="HPQ42" s="240"/>
      <c r="HPR42" s="240"/>
      <c r="HPS42" s="240"/>
      <c r="HPT42" s="240"/>
      <c r="HPU42" s="240"/>
      <c r="HPV42" s="240"/>
      <c r="HPW42" s="240"/>
      <c r="HPX42" s="240"/>
      <c r="HPY42" s="240"/>
      <c r="HPZ42" s="240"/>
      <c r="HQA42" s="240"/>
      <c r="HQB42" s="240"/>
      <c r="HQC42" s="240"/>
      <c r="HQD42" s="240"/>
      <c r="HQE42" s="240"/>
      <c r="HQF42" s="240"/>
      <c r="HQG42" s="240"/>
      <c r="HQH42" s="240"/>
      <c r="HQI42" s="240"/>
      <c r="HQJ42" s="240"/>
      <c r="HQK42" s="240"/>
      <c r="HQL42" s="240"/>
      <c r="HQM42" s="240"/>
      <c r="HQN42" s="240"/>
      <c r="HQO42" s="240"/>
      <c r="HQP42" s="240"/>
      <c r="HQQ42" s="240"/>
      <c r="HQR42" s="240"/>
      <c r="HQS42" s="240"/>
      <c r="HQT42" s="240"/>
      <c r="HQU42" s="240"/>
      <c r="HQV42" s="240"/>
      <c r="HQW42" s="240"/>
      <c r="HQX42" s="240"/>
      <c r="HQY42" s="240"/>
      <c r="HQZ42" s="240"/>
      <c r="HRA42" s="240"/>
      <c r="HRB42" s="240"/>
      <c r="HRC42" s="240"/>
      <c r="HRD42" s="240"/>
      <c r="HRE42" s="240"/>
      <c r="HRF42" s="240"/>
      <c r="HRG42" s="240"/>
      <c r="HRH42" s="240"/>
      <c r="HRI42" s="240"/>
      <c r="HRJ42" s="240"/>
      <c r="HRK42" s="240"/>
      <c r="HRL42" s="240"/>
      <c r="HRM42" s="240"/>
      <c r="HRN42" s="240"/>
      <c r="HRO42" s="240"/>
      <c r="HRP42" s="240"/>
      <c r="HRQ42" s="240"/>
      <c r="HRR42" s="240"/>
      <c r="HRS42" s="240"/>
      <c r="HRT42" s="240"/>
      <c r="HRU42" s="240"/>
      <c r="HRV42" s="240"/>
      <c r="HRW42" s="240"/>
      <c r="HRX42" s="240"/>
      <c r="HRY42" s="240"/>
      <c r="HRZ42" s="240"/>
      <c r="HSA42" s="240"/>
      <c r="HSB42" s="240"/>
      <c r="HSC42" s="240"/>
      <c r="HSD42" s="240"/>
      <c r="HSE42" s="240"/>
      <c r="HSF42" s="240"/>
      <c r="HSG42" s="240"/>
      <c r="HSH42" s="240"/>
      <c r="HSI42" s="240"/>
      <c r="HSJ42" s="240"/>
      <c r="HSK42" s="240"/>
      <c r="HSL42" s="240"/>
      <c r="HSM42" s="240"/>
      <c r="HSN42" s="240"/>
      <c r="HSO42" s="240"/>
      <c r="HSP42" s="240"/>
      <c r="HSQ42" s="240"/>
      <c r="HSR42" s="240"/>
      <c r="HSS42" s="240"/>
      <c r="HST42" s="240"/>
      <c r="HSU42" s="240"/>
      <c r="HSV42" s="240"/>
      <c r="HSW42" s="240"/>
      <c r="HSX42" s="240"/>
      <c r="HSY42" s="240"/>
      <c r="HSZ42" s="240"/>
      <c r="HTA42" s="240"/>
      <c r="HTB42" s="240"/>
      <c r="HTC42" s="240"/>
      <c r="HTD42" s="240"/>
      <c r="HTE42" s="240"/>
      <c r="HTF42" s="240"/>
      <c r="HTG42" s="240"/>
      <c r="HTH42" s="240"/>
      <c r="HTI42" s="240"/>
      <c r="HTJ42" s="240"/>
      <c r="HTK42" s="240"/>
      <c r="HTL42" s="240"/>
      <c r="HTM42" s="240"/>
      <c r="HTN42" s="240"/>
      <c r="HTO42" s="240"/>
      <c r="HTP42" s="240"/>
      <c r="HTQ42" s="240"/>
      <c r="HTR42" s="240"/>
      <c r="HTS42" s="240"/>
      <c r="HTT42" s="240"/>
      <c r="HTU42" s="240"/>
      <c r="HTV42" s="240"/>
      <c r="HTW42" s="240"/>
      <c r="HTX42" s="240"/>
      <c r="HTY42" s="240"/>
      <c r="HTZ42" s="240"/>
      <c r="HUA42" s="240"/>
      <c r="HUB42" s="240"/>
      <c r="HUC42" s="240"/>
      <c r="HUD42" s="240"/>
      <c r="HUE42" s="240"/>
      <c r="HUF42" s="240"/>
      <c r="HUG42" s="240"/>
      <c r="HUH42" s="240"/>
      <c r="HUI42" s="240"/>
      <c r="HUJ42" s="240"/>
      <c r="HUK42" s="240"/>
      <c r="HUL42" s="240"/>
      <c r="HUM42" s="240"/>
      <c r="HUN42" s="240"/>
      <c r="HUO42" s="240"/>
      <c r="HUP42" s="240"/>
      <c r="HUQ42" s="240"/>
      <c r="HUR42" s="240"/>
      <c r="HUS42" s="240"/>
      <c r="HUT42" s="240"/>
      <c r="HUU42" s="240"/>
      <c r="HUV42" s="240"/>
      <c r="HUW42" s="240"/>
      <c r="HUX42" s="240"/>
      <c r="HUY42" s="240"/>
      <c r="HUZ42" s="240"/>
      <c r="HVA42" s="240"/>
      <c r="HVB42" s="240"/>
      <c r="HVC42" s="240"/>
      <c r="HVD42" s="240"/>
      <c r="HVE42" s="240"/>
      <c r="HVF42" s="240"/>
      <c r="HVG42" s="240"/>
      <c r="HVH42" s="240"/>
      <c r="HVI42" s="240"/>
      <c r="HVJ42" s="240"/>
      <c r="HVK42" s="240"/>
      <c r="HVL42" s="240"/>
      <c r="HVM42" s="240"/>
      <c r="HVN42" s="240"/>
      <c r="HVO42" s="240"/>
      <c r="HVP42" s="240"/>
      <c r="HVQ42" s="240"/>
      <c r="HVR42" s="240"/>
      <c r="HVS42" s="240"/>
      <c r="HVT42" s="240"/>
      <c r="HVU42" s="240"/>
      <c r="HVV42" s="240"/>
      <c r="HVW42" s="240"/>
      <c r="HVX42" s="240"/>
      <c r="HVY42" s="240"/>
      <c r="HVZ42" s="240"/>
      <c r="HWA42" s="240"/>
      <c r="HWB42" s="240"/>
      <c r="HWC42" s="240"/>
      <c r="HWD42" s="240"/>
      <c r="HWE42" s="240"/>
      <c r="HWF42" s="240"/>
      <c r="HWG42" s="240"/>
      <c r="HWH42" s="240"/>
      <c r="HWI42" s="240"/>
      <c r="HWJ42" s="240"/>
      <c r="HWK42" s="240"/>
      <c r="HWL42" s="240"/>
      <c r="HWM42" s="240"/>
      <c r="HWN42" s="240"/>
      <c r="HWO42" s="240"/>
      <c r="HWP42" s="240"/>
      <c r="HWQ42" s="240"/>
      <c r="HWR42" s="240"/>
      <c r="HWS42" s="240"/>
      <c r="HWT42" s="240"/>
      <c r="HWU42" s="240"/>
      <c r="HWV42" s="240"/>
      <c r="HWW42" s="240"/>
      <c r="HWX42" s="240"/>
      <c r="HWY42" s="240"/>
      <c r="HWZ42" s="240"/>
      <c r="HXA42" s="240"/>
      <c r="HXB42" s="240"/>
      <c r="HXC42" s="240"/>
      <c r="HXD42" s="240"/>
      <c r="HXE42" s="240"/>
      <c r="HXF42" s="240"/>
      <c r="HXG42" s="240"/>
      <c r="HXH42" s="240"/>
      <c r="HXI42" s="240"/>
      <c r="HXJ42" s="240"/>
      <c r="HXK42" s="240"/>
      <c r="HXL42" s="240"/>
      <c r="HXM42" s="240"/>
      <c r="HXN42" s="240"/>
      <c r="HXO42" s="240"/>
      <c r="HXP42" s="240"/>
      <c r="HXQ42" s="240"/>
      <c r="HXR42" s="240"/>
      <c r="HXS42" s="240"/>
      <c r="HXT42" s="240"/>
      <c r="HXU42" s="240"/>
      <c r="HXV42" s="240"/>
      <c r="HXW42" s="240"/>
      <c r="HXX42" s="240"/>
      <c r="HXY42" s="240"/>
      <c r="HXZ42" s="240"/>
      <c r="HYA42" s="240"/>
      <c r="HYB42" s="240"/>
      <c r="HYC42" s="240"/>
      <c r="HYD42" s="240"/>
      <c r="HYE42" s="240"/>
      <c r="HYF42" s="240"/>
      <c r="HYG42" s="240"/>
      <c r="HYH42" s="240"/>
      <c r="HYI42" s="240"/>
      <c r="HYJ42" s="240"/>
      <c r="HYK42" s="240"/>
      <c r="HYL42" s="240"/>
      <c r="HYM42" s="240"/>
      <c r="HYN42" s="240"/>
      <c r="HYO42" s="240"/>
      <c r="HYP42" s="240"/>
      <c r="HYQ42" s="240"/>
      <c r="HYR42" s="240"/>
      <c r="HYS42" s="240"/>
      <c r="HYT42" s="240"/>
      <c r="HYU42" s="240"/>
      <c r="HYV42" s="240"/>
      <c r="HYW42" s="240"/>
      <c r="HYX42" s="240"/>
      <c r="HYY42" s="240"/>
      <c r="HYZ42" s="240"/>
      <c r="HZA42" s="240"/>
      <c r="HZB42" s="240"/>
      <c r="HZC42" s="240"/>
      <c r="HZD42" s="240"/>
      <c r="HZE42" s="240"/>
      <c r="HZF42" s="240"/>
      <c r="HZG42" s="240"/>
      <c r="HZH42" s="240"/>
      <c r="HZI42" s="240"/>
      <c r="HZJ42" s="240"/>
      <c r="HZK42" s="240"/>
      <c r="HZL42" s="240"/>
      <c r="HZM42" s="240"/>
      <c r="HZN42" s="240"/>
      <c r="HZO42" s="240"/>
      <c r="HZP42" s="240"/>
      <c r="HZQ42" s="240"/>
      <c r="HZR42" s="240"/>
      <c r="HZS42" s="240"/>
      <c r="HZT42" s="240"/>
      <c r="HZU42" s="240"/>
      <c r="HZV42" s="240"/>
      <c r="HZW42" s="240"/>
      <c r="HZX42" s="240"/>
      <c r="HZY42" s="240"/>
      <c r="HZZ42" s="240"/>
      <c r="IAA42" s="240"/>
      <c r="IAB42" s="240"/>
      <c r="IAC42" s="240"/>
      <c r="IAD42" s="240"/>
      <c r="IAE42" s="240"/>
      <c r="IAF42" s="240"/>
      <c r="IAG42" s="240"/>
      <c r="IAH42" s="240"/>
      <c r="IAI42" s="240"/>
      <c r="IAJ42" s="240"/>
      <c r="IAK42" s="240"/>
      <c r="IAL42" s="240"/>
      <c r="IAM42" s="240"/>
      <c r="IAN42" s="240"/>
      <c r="IAO42" s="240"/>
      <c r="IAP42" s="240"/>
      <c r="IAQ42" s="240"/>
      <c r="IAR42" s="240"/>
      <c r="IAS42" s="240"/>
      <c r="IAT42" s="240"/>
      <c r="IAU42" s="240"/>
      <c r="IAV42" s="240"/>
      <c r="IAW42" s="240"/>
      <c r="IAX42" s="240"/>
      <c r="IAY42" s="240"/>
      <c r="IAZ42" s="240"/>
      <c r="IBA42" s="240"/>
      <c r="IBB42" s="240"/>
      <c r="IBC42" s="240"/>
      <c r="IBD42" s="240"/>
      <c r="IBE42" s="240"/>
      <c r="IBF42" s="240"/>
      <c r="IBG42" s="240"/>
      <c r="IBH42" s="240"/>
      <c r="IBI42" s="240"/>
      <c r="IBJ42" s="240"/>
      <c r="IBK42" s="240"/>
      <c r="IBL42" s="240"/>
      <c r="IBM42" s="240"/>
      <c r="IBN42" s="240"/>
      <c r="IBO42" s="240"/>
      <c r="IBP42" s="240"/>
      <c r="IBQ42" s="240"/>
      <c r="IBR42" s="240"/>
      <c r="IBS42" s="240"/>
      <c r="IBT42" s="240"/>
      <c r="IBU42" s="240"/>
      <c r="IBV42" s="240"/>
      <c r="IBW42" s="240"/>
      <c r="IBX42" s="240"/>
      <c r="IBY42" s="240"/>
      <c r="IBZ42" s="240"/>
      <c r="ICA42" s="240"/>
      <c r="ICB42" s="240"/>
      <c r="ICC42" s="240"/>
      <c r="ICD42" s="240"/>
      <c r="ICE42" s="240"/>
      <c r="ICF42" s="240"/>
      <c r="ICG42" s="240"/>
      <c r="ICH42" s="240"/>
      <c r="ICI42" s="240"/>
      <c r="ICJ42" s="240"/>
      <c r="ICK42" s="240"/>
      <c r="ICL42" s="240"/>
      <c r="ICM42" s="240"/>
      <c r="ICN42" s="240"/>
      <c r="ICO42" s="240"/>
      <c r="ICP42" s="240"/>
      <c r="ICQ42" s="240"/>
      <c r="ICR42" s="240"/>
      <c r="ICS42" s="240"/>
      <c r="ICT42" s="240"/>
      <c r="ICU42" s="240"/>
      <c r="ICV42" s="240"/>
      <c r="ICW42" s="240"/>
      <c r="ICX42" s="240"/>
      <c r="ICY42" s="240"/>
      <c r="ICZ42" s="240"/>
      <c r="IDA42" s="240"/>
      <c r="IDB42" s="240"/>
      <c r="IDC42" s="240"/>
      <c r="IDD42" s="240"/>
      <c r="IDE42" s="240"/>
      <c r="IDF42" s="240"/>
      <c r="IDG42" s="240"/>
      <c r="IDH42" s="240"/>
      <c r="IDI42" s="240"/>
      <c r="IDJ42" s="240"/>
      <c r="IDK42" s="240"/>
      <c r="IDL42" s="240"/>
      <c r="IDM42" s="240"/>
      <c r="IDN42" s="240"/>
      <c r="IDO42" s="240"/>
      <c r="IDP42" s="240"/>
      <c r="IDQ42" s="240"/>
      <c r="IDR42" s="240"/>
      <c r="IDS42" s="240"/>
      <c r="IDT42" s="240"/>
      <c r="IDU42" s="240"/>
      <c r="IDV42" s="240"/>
      <c r="IDW42" s="240"/>
      <c r="IDX42" s="240"/>
      <c r="IDY42" s="240"/>
      <c r="IDZ42" s="240"/>
      <c r="IEA42" s="240"/>
      <c r="IEB42" s="240"/>
      <c r="IEC42" s="240"/>
      <c r="IED42" s="240"/>
      <c r="IEE42" s="240"/>
      <c r="IEF42" s="240"/>
      <c r="IEG42" s="240"/>
      <c r="IEH42" s="240"/>
      <c r="IEI42" s="240"/>
      <c r="IEJ42" s="240"/>
      <c r="IEK42" s="240"/>
      <c r="IEL42" s="240"/>
      <c r="IEM42" s="240"/>
      <c r="IEN42" s="240"/>
      <c r="IEO42" s="240"/>
      <c r="IEP42" s="240"/>
      <c r="IEQ42" s="240"/>
      <c r="IER42" s="240"/>
      <c r="IES42" s="240"/>
      <c r="IET42" s="240"/>
      <c r="IEU42" s="240"/>
      <c r="IEV42" s="240"/>
      <c r="IEW42" s="240"/>
      <c r="IEX42" s="240"/>
      <c r="IEY42" s="240"/>
      <c r="IEZ42" s="240"/>
      <c r="IFA42" s="240"/>
      <c r="IFB42" s="240"/>
      <c r="IFC42" s="240"/>
      <c r="IFD42" s="240"/>
      <c r="IFE42" s="240"/>
      <c r="IFF42" s="240"/>
      <c r="IFG42" s="240"/>
      <c r="IFH42" s="240"/>
      <c r="IFI42" s="240"/>
      <c r="IFJ42" s="240"/>
      <c r="IFK42" s="240"/>
      <c r="IFL42" s="240"/>
      <c r="IFM42" s="240"/>
      <c r="IFN42" s="240"/>
      <c r="IFO42" s="240"/>
      <c r="IFP42" s="240"/>
      <c r="IFQ42" s="240"/>
      <c r="IFR42" s="240"/>
      <c r="IFS42" s="240"/>
      <c r="IFT42" s="240"/>
      <c r="IFU42" s="240"/>
      <c r="IFV42" s="240"/>
      <c r="IFW42" s="240"/>
      <c r="IFX42" s="240"/>
      <c r="IFY42" s="240"/>
      <c r="IFZ42" s="240"/>
      <c r="IGA42" s="240"/>
      <c r="IGB42" s="240"/>
      <c r="IGC42" s="240"/>
      <c r="IGD42" s="240"/>
      <c r="IGE42" s="240"/>
      <c r="IGF42" s="240"/>
      <c r="IGG42" s="240"/>
      <c r="IGH42" s="240"/>
      <c r="IGI42" s="240"/>
      <c r="IGJ42" s="240"/>
      <c r="IGK42" s="240"/>
      <c r="IGL42" s="240"/>
      <c r="IGM42" s="240"/>
      <c r="IGN42" s="240"/>
      <c r="IGO42" s="240"/>
      <c r="IGP42" s="240"/>
      <c r="IGQ42" s="240"/>
      <c r="IGR42" s="240"/>
      <c r="IGS42" s="240"/>
      <c r="IGT42" s="240"/>
      <c r="IGU42" s="240"/>
      <c r="IGV42" s="240"/>
      <c r="IGW42" s="240"/>
      <c r="IGX42" s="240"/>
      <c r="IGY42" s="240"/>
      <c r="IGZ42" s="240"/>
      <c r="IHA42" s="240"/>
      <c r="IHB42" s="240"/>
      <c r="IHC42" s="240"/>
      <c r="IHD42" s="240"/>
      <c r="IHE42" s="240"/>
      <c r="IHF42" s="240"/>
      <c r="IHG42" s="240"/>
      <c r="IHH42" s="240"/>
      <c r="IHI42" s="240"/>
      <c r="IHJ42" s="240"/>
      <c r="IHK42" s="240"/>
      <c r="IHL42" s="240"/>
      <c r="IHM42" s="240"/>
      <c r="IHN42" s="240"/>
      <c r="IHO42" s="240"/>
      <c r="IHP42" s="240"/>
      <c r="IHQ42" s="240"/>
      <c r="IHR42" s="240"/>
      <c r="IHS42" s="240"/>
      <c r="IHT42" s="240"/>
      <c r="IHU42" s="240"/>
      <c r="IHV42" s="240"/>
      <c r="IHW42" s="240"/>
      <c r="IHX42" s="240"/>
      <c r="IHY42" s="240"/>
      <c r="IHZ42" s="240"/>
      <c r="IIA42" s="240"/>
      <c r="IIB42" s="240"/>
      <c r="IIC42" s="240"/>
      <c r="IID42" s="240"/>
      <c r="IIE42" s="240"/>
      <c r="IIF42" s="240"/>
      <c r="IIG42" s="240"/>
      <c r="IIH42" s="240"/>
      <c r="III42" s="240"/>
      <c r="IIJ42" s="240"/>
      <c r="IIK42" s="240"/>
      <c r="IIL42" s="240"/>
      <c r="IIM42" s="240"/>
      <c r="IIN42" s="240"/>
      <c r="IIO42" s="240"/>
      <c r="IIP42" s="240"/>
      <c r="IIQ42" s="240"/>
      <c r="IIR42" s="240"/>
      <c r="IIS42" s="240"/>
      <c r="IIT42" s="240"/>
      <c r="IIU42" s="240"/>
      <c r="IIV42" s="240"/>
      <c r="IIW42" s="240"/>
      <c r="IIX42" s="240"/>
      <c r="IIY42" s="240"/>
      <c r="IIZ42" s="240"/>
      <c r="IJA42" s="240"/>
      <c r="IJB42" s="240"/>
      <c r="IJC42" s="240"/>
      <c r="IJD42" s="240"/>
      <c r="IJE42" s="240"/>
      <c r="IJF42" s="240"/>
      <c r="IJG42" s="240"/>
      <c r="IJH42" s="240"/>
      <c r="IJI42" s="240"/>
      <c r="IJJ42" s="240"/>
      <c r="IJK42" s="240"/>
      <c r="IJL42" s="240"/>
      <c r="IJM42" s="240"/>
      <c r="IJN42" s="240"/>
      <c r="IJO42" s="240"/>
      <c r="IJP42" s="240"/>
      <c r="IJQ42" s="240"/>
      <c r="IJR42" s="240"/>
      <c r="IJS42" s="240"/>
      <c r="IJT42" s="240"/>
      <c r="IJU42" s="240"/>
      <c r="IJV42" s="240"/>
      <c r="IJW42" s="240"/>
      <c r="IJX42" s="240"/>
      <c r="IJY42" s="240"/>
      <c r="IJZ42" s="240"/>
      <c r="IKA42" s="240"/>
      <c r="IKB42" s="240"/>
      <c r="IKC42" s="240"/>
      <c r="IKD42" s="240"/>
      <c r="IKE42" s="240"/>
      <c r="IKF42" s="240"/>
      <c r="IKG42" s="240"/>
      <c r="IKH42" s="240"/>
      <c r="IKI42" s="240"/>
      <c r="IKJ42" s="240"/>
      <c r="IKK42" s="240"/>
      <c r="IKL42" s="240"/>
      <c r="IKM42" s="240"/>
      <c r="IKN42" s="240"/>
      <c r="IKO42" s="240"/>
      <c r="IKP42" s="240"/>
      <c r="IKQ42" s="240"/>
      <c r="IKR42" s="240"/>
      <c r="IKS42" s="240"/>
      <c r="IKT42" s="240"/>
      <c r="IKU42" s="240"/>
      <c r="IKV42" s="240"/>
      <c r="IKW42" s="240"/>
      <c r="IKX42" s="240"/>
      <c r="IKY42" s="240"/>
      <c r="IKZ42" s="240"/>
      <c r="ILA42" s="240"/>
      <c r="ILB42" s="240"/>
      <c r="ILC42" s="240"/>
      <c r="ILD42" s="240"/>
      <c r="ILE42" s="240"/>
      <c r="ILF42" s="240"/>
      <c r="ILG42" s="240"/>
      <c r="ILH42" s="240"/>
      <c r="ILI42" s="240"/>
      <c r="ILJ42" s="240"/>
      <c r="ILK42" s="240"/>
      <c r="ILL42" s="240"/>
      <c r="ILM42" s="240"/>
      <c r="ILN42" s="240"/>
      <c r="ILO42" s="240"/>
      <c r="ILP42" s="240"/>
      <c r="ILQ42" s="240"/>
      <c r="ILR42" s="240"/>
      <c r="ILS42" s="240"/>
      <c r="ILT42" s="240"/>
      <c r="ILU42" s="240"/>
      <c r="ILV42" s="240"/>
      <c r="ILW42" s="240"/>
      <c r="ILX42" s="240"/>
      <c r="ILY42" s="240"/>
      <c r="ILZ42" s="240"/>
      <c r="IMA42" s="240"/>
      <c r="IMB42" s="240"/>
      <c r="IMC42" s="240"/>
      <c r="IMD42" s="240"/>
      <c r="IME42" s="240"/>
      <c r="IMF42" s="240"/>
      <c r="IMG42" s="240"/>
      <c r="IMH42" s="240"/>
      <c r="IMI42" s="240"/>
      <c r="IMJ42" s="240"/>
      <c r="IMK42" s="240"/>
      <c r="IML42" s="240"/>
      <c r="IMM42" s="240"/>
      <c r="IMN42" s="240"/>
      <c r="IMO42" s="240"/>
      <c r="IMP42" s="240"/>
      <c r="IMQ42" s="240"/>
      <c r="IMR42" s="240"/>
      <c r="IMS42" s="240"/>
      <c r="IMT42" s="240"/>
      <c r="IMU42" s="240"/>
      <c r="IMV42" s="240"/>
      <c r="IMW42" s="240"/>
      <c r="IMX42" s="240"/>
      <c r="IMY42" s="240"/>
      <c r="IMZ42" s="240"/>
      <c r="INA42" s="240"/>
      <c r="INB42" s="240"/>
      <c r="INC42" s="240"/>
      <c r="IND42" s="240"/>
      <c r="INE42" s="240"/>
      <c r="INF42" s="240"/>
      <c r="ING42" s="240"/>
      <c r="INH42" s="240"/>
      <c r="INI42" s="240"/>
      <c r="INJ42" s="240"/>
      <c r="INK42" s="240"/>
      <c r="INL42" s="240"/>
      <c r="INM42" s="240"/>
      <c r="INN42" s="240"/>
      <c r="INO42" s="240"/>
      <c r="INP42" s="240"/>
      <c r="INQ42" s="240"/>
      <c r="INR42" s="240"/>
      <c r="INS42" s="240"/>
      <c r="INT42" s="240"/>
      <c r="INU42" s="240"/>
      <c r="INV42" s="240"/>
      <c r="INW42" s="240"/>
      <c r="INX42" s="240"/>
      <c r="INY42" s="240"/>
      <c r="INZ42" s="240"/>
      <c r="IOA42" s="240"/>
      <c r="IOB42" s="240"/>
      <c r="IOC42" s="240"/>
      <c r="IOD42" s="240"/>
      <c r="IOE42" s="240"/>
      <c r="IOF42" s="240"/>
      <c r="IOG42" s="240"/>
      <c r="IOH42" s="240"/>
      <c r="IOI42" s="240"/>
      <c r="IOJ42" s="240"/>
      <c r="IOK42" s="240"/>
      <c r="IOL42" s="240"/>
      <c r="IOM42" s="240"/>
      <c r="ION42" s="240"/>
      <c r="IOO42" s="240"/>
      <c r="IOP42" s="240"/>
      <c r="IOQ42" s="240"/>
      <c r="IOR42" s="240"/>
      <c r="IOS42" s="240"/>
      <c r="IOT42" s="240"/>
      <c r="IOU42" s="240"/>
      <c r="IOV42" s="240"/>
      <c r="IOW42" s="240"/>
      <c r="IOX42" s="240"/>
      <c r="IOY42" s="240"/>
      <c r="IOZ42" s="240"/>
      <c r="IPA42" s="240"/>
      <c r="IPB42" s="240"/>
      <c r="IPC42" s="240"/>
      <c r="IPD42" s="240"/>
      <c r="IPE42" s="240"/>
      <c r="IPF42" s="240"/>
      <c r="IPG42" s="240"/>
      <c r="IPH42" s="240"/>
      <c r="IPI42" s="240"/>
      <c r="IPJ42" s="240"/>
      <c r="IPK42" s="240"/>
      <c r="IPL42" s="240"/>
      <c r="IPM42" s="240"/>
      <c r="IPN42" s="240"/>
      <c r="IPO42" s="240"/>
      <c r="IPP42" s="240"/>
      <c r="IPQ42" s="240"/>
      <c r="IPR42" s="240"/>
      <c r="IPS42" s="240"/>
      <c r="IPT42" s="240"/>
      <c r="IPU42" s="240"/>
      <c r="IPV42" s="240"/>
      <c r="IPW42" s="240"/>
      <c r="IPX42" s="240"/>
      <c r="IPY42" s="240"/>
      <c r="IPZ42" s="240"/>
      <c r="IQA42" s="240"/>
      <c r="IQB42" s="240"/>
      <c r="IQC42" s="240"/>
      <c r="IQD42" s="240"/>
      <c r="IQE42" s="240"/>
      <c r="IQF42" s="240"/>
      <c r="IQG42" s="240"/>
      <c r="IQH42" s="240"/>
      <c r="IQI42" s="240"/>
      <c r="IQJ42" s="240"/>
      <c r="IQK42" s="240"/>
      <c r="IQL42" s="240"/>
      <c r="IQM42" s="240"/>
      <c r="IQN42" s="240"/>
      <c r="IQO42" s="240"/>
      <c r="IQP42" s="240"/>
      <c r="IQQ42" s="240"/>
      <c r="IQR42" s="240"/>
      <c r="IQS42" s="240"/>
      <c r="IQT42" s="240"/>
      <c r="IQU42" s="240"/>
      <c r="IQV42" s="240"/>
      <c r="IQW42" s="240"/>
      <c r="IQX42" s="240"/>
      <c r="IQY42" s="240"/>
      <c r="IQZ42" s="240"/>
      <c r="IRA42" s="240"/>
      <c r="IRB42" s="240"/>
      <c r="IRC42" s="240"/>
      <c r="IRD42" s="240"/>
      <c r="IRE42" s="240"/>
      <c r="IRF42" s="240"/>
      <c r="IRG42" s="240"/>
      <c r="IRH42" s="240"/>
      <c r="IRI42" s="240"/>
      <c r="IRJ42" s="240"/>
      <c r="IRK42" s="240"/>
      <c r="IRL42" s="240"/>
      <c r="IRM42" s="240"/>
      <c r="IRN42" s="240"/>
      <c r="IRO42" s="240"/>
      <c r="IRP42" s="240"/>
      <c r="IRQ42" s="240"/>
      <c r="IRR42" s="240"/>
      <c r="IRS42" s="240"/>
      <c r="IRT42" s="240"/>
      <c r="IRU42" s="240"/>
      <c r="IRV42" s="240"/>
      <c r="IRW42" s="240"/>
      <c r="IRX42" s="240"/>
      <c r="IRY42" s="240"/>
      <c r="IRZ42" s="240"/>
      <c r="ISA42" s="240"/>
      <c r="ISB42" s="240"/>
      <c r="ISC42" s="240"/>
      <c r="ISD42" s="240"/>
      <c r="ISE42" s="240"/>
      <c r="ISF42" s="240"/>
      <c r="ISG42" s="240"/>
      <c r="ISH42" s="240"/>
      <c r="ISI42" s="240"/>
      <c r="ISJ42" s="240"/>
      <c r="ISK42" s="240"/>
      <c r="ISL42" s="240"/>
      <c r="ISM42" s="240"/>
      <c r="ISN42" s="240"/>
      <c r="ISO42" s="240"/>
      <c r="ISP42" s="240"/>
      <c r="ISQ42" s="240"/>
      <c r="ISR42" s="240"/>
      <c r="ISS42" s="240"/>
      <c r="IST42" s="240"/>
      <c r="ISU42" s="240"/>
      <c r="ISV42" s="240"/>
      <c r="ISW42" s="240"/>
      <c r="ISX42" s="240"/>
      <c r="ISY42" s="240"/>
      <c r="ISZ42" s="240"/>
      <c r="ITA42" s="240"/>
      <c r="ITB42" s="240"/>
      <c r="ITC42" s="240"/>
      <c r="ITD42" s="240"/>
      <c r="ITE42" s="240"/>
      <c r="ITF42" s="240"/>
      <c r="ITG42" s="240"/>
      <c r="ITH42" s="240"/>
      <c r="ITI42" s="240"/>
      <c r="ITJ42" s="240"/>
      <c r="ITK42" s="240"/>
      <c r="ITL42" s="240"/>
      <c r="ITM42" s="240"/>
      <c r="ITN42" s="240"/>
      <c r="ITO42" s="240"/>
      <c r="ITP42" s="240"/>
      <c r="ITQ42" s="240"/>
      <c r="ITR42" s="240"/>
      <c r="ITS42" s="240"/>
      <c r="ITT42" s="240"/>
      <c r="ITU42" s="240"/>
      <c r="ITV42" s="240"/>
      <c r="ITW42" s="240"/>
      <c r="ITX42" s="240"/>
      <c r="ITY42" s="240"/>
      <c r="ITZ42" s="240"/>
      <c r="IUA42" s="240"/>
      <c r="IUB42" s="240"/>
      <c r="IUC42" s="240"/>
      <c r="IUD42" s="240"/>
      <c r="IUE42" s="240"/>
      <c r="IUF42" s="240"/>
      <c r="IUG42" s="240"/>
      <c r="IUH42" s="240"/>
      <c r="IUI42" s="240"/>
      <c r="IUJ42" s="240"/>
      <c r="IUK42" s="240"/>
      <c r="IUL42" s="240"/>
      <c r="IUM42" s="240"/>
      <c r="IUN42" s="240"/>
      <c r="IUO42" s="240"/>
      <c r="IUP42" s="240"/>
      <c r="IUQ42" s="240"/>
      <c r="IUR42" s="240"/>
      <c r="IUS42" s="240"/>
      <c r="IUT42" s="240"/>
      <c r="IUU42" s="240"/>
      <c r="IUV42" s="240"/>
      <c r="IUW42" s="240"/>
      <c r="IUX42" s="240"/>
      <c r="IUY42" s="240"/>
      <c r="IUZ42" s="240"/>
      <c r="IVA42" s="240"/>
      <c r="IVB42" s="240"/>
      <c r="IVC42" s="240"/>
      <c r="IVD42" s="240"/>
      <c r="IVE42" s="240"/>
      <c r="IVF42" s="240"/>
      <c r="IVG42" s="240"/>
      <c r="IVH42" s="240"/>
      <c r="IVI42" s="240"/>
      <c r="IVJ42" s="240"/>
      <c r="IVK42" s="240"/>
      <c r="IVL42" s="240"/>
      <c r="IVM42" s="240"/>
      <c r="IVN42" s="240"/>
      <c r="IVO42" s="240"/>
      <c r="IVP42" s="240"/>
      <c r="IVQ42" s="240"/>
      <c r="IVR42" s="240"/>
      <c r="IVS42" s="240"/>
      <c r="IVT42" s="240"/>
      <c r="IVU42" s="240"/>
      <c r="IVV42" s="240"/>
      <c r="IVW42" s="240"/>
      <c r="IVX42" s="240"/>
      <c r="IVY42" s="240"/>
      <c r="IVZ42" s="240"/>
      <c r="IWA42" s="240"/>
      <c r="IWB42" s="240"/>
      <c r="IWC42" s="240"/>
      <c r="IWD42" s="240"/>
      <c r="IWE42" s="240"/>
      <c r="IWF42" s="240"/>
      <c r="IWG42" s="240"/>
      <c r="IWH42" s="240"/>
      <c r="IWI42" s="240"/>
      <c r="IWJ42" s="240"/>
      <c r="IWK42" s="240"/>
      <c r="IWL42" s="240"/>
      <c r="IWM42" s="240"/>
      <c r="IWN42" s="240"/>
      <c r="IWO42" s="240"/>
      <c r="IWP42" s="240"/>
      <c r="IWQ42" s="240"/>
      <c r="IWR42" s="240"/>
      <c r="IWS42" s="240"/>
      <c r="IWT42" s="240"/>
      <c r="IWU42" s="240"/>
      <c r="IWV42" s="240"/>
      <c r="IWW42" s="240"/>
      <c r="IWX42" s="240"/>
      <c r="IWY42" s="240"/>
      <c r="IWZ42" s="240"/>
      <c r="IXA42" s="240"/>
      <c r="IXB42" s="240"/>
      <c r="IXC42" s="240"/>
      <c r="IXD42" s="240"/>
      <c r="IXE42" s="240"/>
      <c r="IXF42" s="240"/>
      <c r="IXG42" s="240"/>
      <c r="IXH42" s="240"/>
      <c r="IXI42" s="240"/>
      <c r="IXJ42" s="240"/>
      <c r="IXK42" s="240"/>
      <c r="IXL42" s="240"/>
      <c r="IXM42" s="240"/>
      <c r="IXN42" s="240"/>
      <c r="IXO42" s="240"/>
      <c r="IXP42" s="240"/>
      <c r="IXQ42" s="240"/>
      <c r="IXR42" s="240"/>
      <c r="IXS42" s="240"/>
      <c r="IXT42" s="240"/>
      <c r="IXU42" s="240"/>
      <c r="IXV42" s="240"/>
      <c r="IXW42" s="240"/>
      <c r="IXX42" s="240"/>
      <c r="IXY42" s="240"/>
      <c r="IXZ42" s="240"/>
      <c r="IYA42" s="240"/>
      <c r="IYB42" s="240"/>
      <c r="IYC42" s="240"/>
      <c r="IYD42" s="240"/>
      <c r="IYE42" s="240"/>
      <c r="IYF42" s="240"/>
      <c r="IYG42" s="240"/>
      <c r="IYH42" s="240"/>
      <c r="IYI42" s="240"/>
      <c r="IYJ42" s="240"/>
      <c r="IYK42" s="240"/>
      <c r="IYL42" s="240"/>
      <c r="IYM42" s="240"/>
      <c r="IYN42" s="240"/>
      <c r="IYO42" s="240"/>
      <c r="IYP42" s="240"/>
      <c r="IYQ42" s="240"/>
      <c r="IYR42" s="240"/>
      <c r="IYS42" s="240"/>
      <c r="IYT42" s="240"/>
      <c r="IYU42" s="240"/>
      <c r="IYV42" s="240"/>
      <c r="IYW42" s="240"/>
      <c r="IYX42" s="240"/>
      <c r="IYY42" s="240"/>
      <c r="IYZ42" s="240"/>
      <c r="IZA42" s="240"/>
      <c r="IZB42" s="240"/>
      <c r="IZC42" s="240"/>
      <c r="IZD42" s="240"/>
      <c r="IZE42" s="240"/>
      <c r="IZF42" s="240"/>
      <c r="IZG42" s="240"/>
      <c r="IZH42" s="240"/>
      <c r="IZI42" s="240"/>
      <c r="IZJ42" s="240"/>
      <c r="IZK42" s="240"/>
      <c r="IZL42" s="240"/>
      <c r="IZM42" s="240"/>
      <c r="IZN42" s="240"/>
      <c r="IZO42" s="240"/>
      <c r="IZP42" s="240"/>
      <c r="IZQ42" s="240"/>
      <c r="IZR42" s="240"/>
      <c r="IZS42" s="240"/>
      <c r="IZT42" s="240"/>
      <c r="IZU42" s="240"/>
      <c r="IZV42" s="240"/>
      <c r="IZW42" s="240"/>
      <c r="IZX42" s="240"/>
      <c r="IZY42" s="240"/>
      <c r="IZZ42" s="240"/>
      <c r="JAA42" s="240"/>
      <c r="JAB42" s="240"/>
      <c r="JAC42" s="240"/>
      <c r="JAD42" s="240"/>
      <c r="JAE42" s="240"/>
      <c r="JAF42" s="240"/>
      <c r="JAG42" s="240"/>
      <c r="JAH42" s="240"/>
      <c r="JAI42" s="240"/>
      <c r="JAJ42" s="240"/>
      <c r="JAK42" s="240"/>
      <c r="JAL42" s="240"/>
      <c r="JAM42" s="240"/>
      <c r="JAN42" s="240"/>
      <c r="JAO42" s="240"/>
      <c r="JAP42" s="240"/>
      <c r="JAQ42" s="240"/>
      <c r="JAR42" s="240"/>
      <c r="JAS42" s="240"/>
      <c r="JAT42" s="240"/>
      <c r="JAU42" s="240"/>
      <c r="JAV42" s="240"/>
      <c r="JAW42" s="240"/>
      <c r="JAX42" s="240"/>
      <c r="JAY42" s="240"/>
      <c r="JAZ42" s="240"/>
      <c r="JBA42" s="240"/>
      <c r="JBB42" s="240"/>
      <c r="JBC42" s="240"/>
      <c r="JBD42" s="240"/>
      <c r="JBE42" s="240"/>
      <c r="JBF42" s="240"/>
      <c r="JBG42" s="240"/>
      <c r="JBH42" s="240"/>
      <c r="JBI42" s="240"/>
      <c r="JBJ42" s="240"/>
      <c r="JBK42" s="240"/>
      <c r="JBL42" s="240"/>
      <c r="JBM42" s="240"/>
      <c r="JBN42" s="240"/>
      <c r="JBO42" s="240"/>
      <c r="JBP42" s="240"/>
      <c r="JBQ42" s="240"/>
      <c r="JBR42" s="240"/>
      <c r="JBS42" s="240"/>
      <c r="JBT42" s="240"/>
      <c r="JBU42" s="240"/>
      <c r="JBV42" s="240"/>
      <c r="JBW42" s="240"/>
      <c r="JBX42" s="240"/>
      <c r="JBY42" s="240"/>
      <c r="JBZ42" s="240"/>
      <c r="JCA42" s="240"/>
      <c r="JCB42" s="240"/>
      <c r="JCC42" s="240"/>
      <c r="JCD42" s="240"/>
      <c r="JCE42" s="240"/>
      <c r="JCF42" s="240"/>
      <c r="JCG42" s="240"/>
      <c r="JCH42" s="240"/>
      <c r="JCI42" s="240"/>
      <c r="JCJ42" s="240"/>
      <c r="JCK42" s="240"/>
      <c r="JCL42" s="240"/>
      <c r="JCM42" s="240"/>
      <c r="JCN42" s="240"/>
      <c r="JCO42" s="240"/>
      <c r="JCP42" s="240"/>
      <c r="JCQ42" s="240"/>
      <c r="JCR42" s="240"/>
      <c r="JCS42" s="240"/>
      <c r="JCT42" s="240"/>
      <c r="JCU42" s="240"/>
      <c r="JCV42" s="240"/>
      <c r="JCW42" s="240"/>
      <c r="JCX42" s="240"/>
      <c r="JCY42" s="240"/>
      <c r="JCZ42" s="240"/>
      <c r="JDA42" s="240"/>
      <c r="JDB42" s="240"/>
      <c r="JDC42" s="240"/>
      <c r="JDD42" s="240"/>
      <c r="JDE42" s="240"/>
      <c r="JDF42" s="240"/>
      <c r="JDG42" s="240"/>
      <c r="JDH42" s="240"/>
      <c r="JDI42" s="240"/>
      <c r="JDJ42" s="240"/>
      <c r="JDK42" s="240"/>
      <c r="JDL42" s="240"/>
      <c r="JDM42" s="240"/>
      <c r="JDN42" s="240"/>
      <c r="JDO42" s="240"/>
      <c r="JDP42" s="240"/>
      <c r="JDQ42" s="240"/>
      <c r="JDR42" s="240"/>
      <c r="JDS42" s="240"/>
      <c r="JDT42" s="240"/>
      <c r="JDU42" s="240"/>
      <c r="JDV42" s="240"/>
      <c r="JDW42" s="240"/>
      <c r="JDX42" s="240"/>
      <c r="JDY42" s="240"/>
      <c r="JDZ42" s="240"/>
      <c r="JEA42" s="240"/>
      <c r="JEB42" s="240"/>
      <c r="JEC42" s="240"/>
      <c r="JED42" s="240"/>
      <c r="JEE42" s="240"/>
      <c r="JEF42" s="240"/>
      <c r="JEG42" s="240"/>
      <c r="JEH42" s="240"/>
      <c r="JEI42" s="240"/>
      <c r="JEJ42" s="240"/>
      <c r="JEK42" s="240"/>
      <c r="JEL42" s="240"/>
      <c r="JEM42" s="240"/>
      <c r="JEN42" s="240"/>
      <c r="JEO42" s="240"/>
      <c r="JEP42" s="240"/>
      <c r="JEQ42" s="240"/>
      <c r="JER42" s="240"/>
      <c r="JES42" s="240"/>
      <c r="JET42" s="240"/>
      <c r="JEU42" s="240"/>
      <c r="JEV42" s="240"/>
      <c r="JEW42" s="240"/>
      <c r="JEX42" s="240"/>
      <c r="JEY42" s="240"/>
      <c r="JEZ42" s="240"/>
      <c r="JFA42" s="240"/>
      <c r="JFB42" s="240"/>
      <c r="JFC42" s="240"/>
      <c r="JFD42" s="240"/>
      <c r="JFE42" s="240"/>
      <c r="JFF42" s="240"/>
      <c r="JFG42" s="240"/>
      <c r="JFH42" s="240"/>
      <c r="JFI42" s="240"/>
      <c r="JFJ42" s="240"/>
      <c r="JFK42" s="240"/>
      <c r="JFL42" s="240"/>
      <c r="JFM42" s="240"/>
      <c r="JFN42" s="240"/>
      <c r="JFO42" s="240"/>
      <c r="JFP42" s="240"/>
      <c r="JFQ42" s="240"/>
      <c r="JFR42" s="240"/>
      <c r="JFS42" s="240"/>
      <c r="JFT42" s="240"/>
      <c r="JFU42" s="240"/>
      <c r="JFV42" s="240"/>
      <c r="JFW42" s="240"/>
      <c r="JFX42" s="240"/>
      <c r="JFY42" s="240"/>
      <c r="JFZ42" s="240"/>
      <c r="JGA42" s="240"/>
      <c r="JGB42" s="240"/>
      <c r="JGC42" s="240"/>
      <c r="JGD42" s="240"/>
      <c r="JGE42" s="240"/>
      <c r="JGF42" s="240"/>
      <c r="JGG42" s="240"/>
      <c r="JGH42" s="240"/>
      <c r="JGI42" s="240"/>
      <c r="JGJ42" s="240"/>
      <c r="JGK42" s="240"/>
      <c r="JGL42" s="240"/>
      <c r="JGM42" s="240"/>
      <c r="JGN42" s="240"/>
      <c r="JGO42" s="240"/>
      <c r="JGP42" s="240"/>
      <c r="JGQ42" s="240"/>
      <c r="JGR42" s="240"/>
      <c r="JGS42" s="240"/>
      <c r="JGT42" s="240"/>
      <c r="JGU42" s="240"/>
      <c r="JGV42" s="240"/>
      <c r="JGW42" s="240"/>
      <c r="JGX42" s="240"/>
      <c r="JGY42" s="240"/>
      <c r="JGZ42" s="240"/>
      <c r="JHA42" s="240"/>
      <c r="JHB42" s="240"/>
      <c r="JHC42" s="240"/>
      <c r="JHD42" s="240"/>
      <c r="JHE42" s="240"/>
      <c r="JHF42" s="240"/>
      <c r="JHG42" s="240"/>
      <c r="JHH42" s="240"/>
      <c r="JHI42" s="240"/>
      <c r="JHJ42" s="240"/>
      <c r="JHK42" s="240"/>
      <c r="JHL42" s="240"/>
      <c r="JHM42" s="240"/>
      <c r="JHN42" s="240"/>
      <c r="JHO42" s="240"/>
      <c r="JHP42" s="240"/>
      <c r="JHQ42" s="240"/>
      <c r="JHR42" s="240"/>
      <c r="JHS42" s="240"/>
      <c r="JHT42" s="240"/>
      <c r="JHU42" s="240"/>
      <c r="JHV42" s="240"/>
      <c r="JHW42" s="240"/>
      <c r="JHX42" s="240"/>
      <c r="JHY42" s="240"/>
      <c r="JHZ42" s="240"/>
      <c r="JIA42" s="240"/>
      <c r="JIB42" s="240"/>
      <c r="JIC42" s="240"/>
      <c r="JID42" s="240"/>
      <c r="JIE42" s="240"/>
      <c r="JIF42" s="240"/>
      <c r="JIG42" s="240"/>
      <c r="JIH42" s="240"/>
      <c r="JII42" s="240"/>
      <c r="JIJ42" s="240"/>
      <c r="JIK42" s="240"/>
      <c r="JIL42" s="240"/>
      <c r="JIM42" s="240"/>
      <c r="JIN42" s="240"/>
      <c r="JIO42" s="240"/>
      <c r="JIP42" s="240"/>
      <c r="JIQ42" s="240"/>
      <c r="JIR42" s="240"/>
      <c r="JIS42" s="240"/>
      <c r="JIT42" s="240"/>
      <c r="JIU42" s="240"/>
      <c r="JIV42" s="240"/>
      <c r="JIW42" s="240"/>
      <c r="JIX42" s="240"/>
      <c r="JIY42" s="240"/>
      <c r="JIZ42" s="240"/>
      <c r="JJA42" s="240"/>
      <c r="JJB42" s="240"/>
      <c r="JJC42" s="240"/>
      <c r="JJD42" s="240"/>
      <c r="JJE42" s="240"/>
      <c r="JJF42" s="240"/>
      <c r="JJG42" s="240"/>
      <c r="JJH42" s="240"/>
      <c r="JJI42" s="240"/>
      <c r="JJJ42" s="240"/>
      <c r="JJK42" s="240"/>
      <c r="JJL42" s="240"/>
      <c r="JJM42" s="240"/>
      <c r="JJN42" s="240"/>
      <c r="JJO42" s="240"/>
      <c r="JJP42" s="240"/>
      <c r="JJQ42" s="240"/>
      <c r="JJR42" s="240"/>
      <c r="JJS42" s="240"/>
      <c r="JJT42" s="240"/>
      <c r="JJU42" s="240"/>
      <c r="JJV42" s="240"/>
      <c r="JJW42" s="240"/>
      <c r="JJX42" s="240"/>
      <c r="JJY42" s="240"/>
      <c r="JJZ42" s="240"/>
      <c r="JKA42" s="240"/>
      <c r="JKB42" s="240"/>
      <c r="JKC42" s="240"/>
      <c r="JKD42" s="240"/>
      <c r="JKE42" s="240"/>
      <c r="JKF42" s="240"/>
      <c r="JKG42" s="240"/>
      <c r="JKH42" s="240"/>
      <c r="JKI42" s="240"/>
      <c r="JKJ42" s="240"/>
      <c r="JKK42" s="240"/>
      <c r="JKL42" s="240"/>
      <c r="JKM42" s="240"/>
      <c r="JKN42" s="240"/>
      <c r="JKO42" s="240"/>
      <c r="JKP42" s="240"/>
      <c r="JKQ42" s="240"/>
      <c r="JKR42" s="240"/>
      <c r="JKS42" s="240"/>
      <c r="JKT42" s="240"/>
      <c r="JKU42" s="240"/>
      <c r="JKV42" s="240"/>
      <c r="JKW42" s="240"/>
      <c r="JKX42" s="240"/>
      <c r="JKY42" s="240"/>
      <c r="JKZ42" s="240"/>
      <c r="JLA42" s="240"/>
      <c r="JLB42" s="240"/>
      <c r="JLC42" s="240"/>
      <c r="JLD42" s="240"/>
      <c r="JLE42" s="240"/>
      <c r="JLF42" s="240"/>
      <c r="JLG42" s="240"/>
      <c r="JLH42" s="240"/>
      <c r="JLI42" s="240"/>
      <c r="JLJ42" s="240"/>
      <c r="JLK42" s="240"/>
      <c r="JLL42" s="240"/>
      <c r="JLM42" s="240"/>
      <c r="JLN42" s="240"/>
      <c r="JLO42" s="240"/>
      <c r="JLP42" s="240"/>
      <c r="JLQ42" s="240"/>
      <c r="JLR42" s="240"/>
      <c r="JLS42" s="240"/>
      <c r="JLT42" s="240"/>
      <c r="JLU42" s="240"/>
      <c r="JLV42" s="240"/>
      <c r="JLW42" s="240"/>
      <c r="JLX42" s="240"/>
      <c r="JLY42" s="240"/>
      <c r="JLZ42" s="240"/>
      <c r="JMA42" s="240"/>
      <c r="JMB42" s="240"/>
      <c r="JMC42" s="240"/>
      <c r="JMD42" s="240"/>
      <c r="JME42" s="240"/>
      <c r="JMF42" s="240"/>
      <c r="JMG42" s="240"/>
      <c r="JMH42" s="240"/>
      <c r="JMI42" s="240"/>
      <c r="JMJ42" s="240"/>
      <c r="JMK42" s="240"/>
      <c r="JML42" s="240"/>
      <c r="JMM42" s="240"/>
      <c r="JMN42" s="240"/>
      <c r="JMO42" s="240"/>
      <c r="JMP42" s="240"/>
      <c r="JMQ42" s="240"/>
      <c r="JMR42" s="240"/>
      <c r="JMS42" s="240"/>
      <c r="JMT42" s="240"/>
      <c r="JMU42" s="240"/>
      <c r="JMV42" s="240"/>
      <c r="JMW42" s="240"/>
      <c r="JMX42" s="240"/>
      <c r="JMY42" s="240"/>
      <c r="JMZ42" s="240"/>
      <c r="JNA42" s="240"/>
      <c r="JNB42" s="240"/>
      <c r="JNC42" s="240"/>
      <c r="JND42" s="240"/>
      <c r="JNE42" s="240"/>
      <c r="JNF42" s="240"/>
      <c r="JNG42" s="240"/>
      <c r="JNH42" s="240"/>
      <c r="JNI42" s="240"/>
      <c r="JNJ42" s="240"/>
      <c r="JNK42" s="240"/>
      <c r="JNL42" s="240"/>
      <c r="JNM42" s="240"/>
      <c r="JNN42" s="240"/>
      <c r="JNO42" s="240"/>
      <c r="JNP42" s="240"/>
      <c r="JNQ42" s="240"/>
      <c r="JNR42" s="240"/>
      <c r="JNS42" s="240"/>
      <c r="JNT42" s="240"/>
      <c r="JNU42" s="240"/>
      <c r="JNV42" s="240"/>
      <c r="JNW42" s="240"/>
      <c r="JNX42" s="240"/>
      <c r="JNY42" s="240"/>
      <c r="JNZ42" s="240"/>
      <c r="JOA42" s="240"/>
      <c r="JOB42" s="240"/>
      <c r="JOC42" s="240"/>
      <c r="JOD42" s="240"/>
      <c r="JOE42" s="240"/>
      <c r="JOF42" s="240"/>
      <c r="JOG42" s="240"/>
      <c r="JOH42" s="240"/>
      <c r="JOI42" s="240"/>
      <c r="JOJ42" s="240"/>
      <c r="JOK42" s="240"/>
      <c r="JOL42" s="240"/>
      <c r="JOM42" s="240"/>
      <c r="JON42" s="240"/>
      <c r="JOO42" s="240"/>
      <c r="JOP42" s="240"/>
      <c r="JOQ42" s="240"/>
      <c r="JOR42" s="240"/>
      <c r="JOS42" s="240"/>
      <c r="JOT42" s="240"/>
      <c r="JOU42" s="240"/>
      <c r="JOV42" s="240"/>
      <c r="JOW42" s="240"/>
      <c r="JOX42" s="240"/>
      <c r="JOY42" s="240"/>
      <c r="JOZ42" s="240"/>
      <c r="JPA42" s="240"/>
      <c r="JPB42" s="240"/>
      <c r="JPC42" s="240"/>
      <c r="JPD42" s="240"/>
      <c r="JPE42" s="240"/>
      <c r="JPF42" s="240"/>
      <c r="JPG42" s="240"/>
      <c r="JPH42" s="240"/>
      <c r="JPI42" s="240"/>
      <c r="JPJ42" s="240"/>
      <c r="JPK42" s="240"/>
      <c r="JPL42" s="240"/>
      <c r="JPM42" s="240"/>
      <c r="JPN42" s="240"/>
      <c r="JPO42" s="240"/>
      <c r="JPP42" s="240"/>
      <c r="JPQ42" s="240"/>
      <c r="JPR42" s="240"/>
      <c r="JPS42" s="240"/>
      <c r="JPT42" s="240"/>
      <c r="JPU42" s="240"/>
      <c r="JPV42" s="240"/>
      <c r="JPW42" s="240"/>
      <c r="JPX42" s="240"/>
      <c r="JPY42" s="240"/>
      <c r="JPZ42" s="240"/>
      <c r="JQA42" s="240"/>
      <c r="JQB42" s="240"/>
      <c r="JQC42" s="240"/>
      <c r="JQD42" s="240"/>
      <c r="JQE42" s="240"/>
      <c r="JQF42" s="240"/>
      <c r="JQG42" s="240"/>
      <c r="JQH42" s="240"/>
      <c r="JQI42" s="240"/>
      <c r="JQJ42" s="240"/>
      <c r="JQK42" s="240"/>
      <c r="JQL42" s="240"/>
      <c r="JQM42" s="240"/>
      <c r="JQN42" s="240"/>
      <c r="JQO42" s="240"/>
      <c r="JQP42" s="240"/>
      <c r="JQQ42" s="240"/>
      <c r="JQR42" s="240"/>
      <c r="JQS42" s="240"/>
      <c r="JQT42" s="240"/>
      <c r="JQU42" s="240"/>
      <c r="JQV42" s="240"/>
      <c r="JQW42" s="240"/>
      <c r="JQX42" s="240"/>
      <c r="JQY42" s="240"/>
      <c r="JQZ42" s="240"/>
      <c r="JRA42" s="240"/>
      <c r="JRB42" s="240"/>
      <c r="JRC42" s="240"/>
      <c r="JRD42" s="240"/>
      <c r="JRE42" s="240"/>
      <c r="JRF42" s="240"/>
      <c r="JRG42" s="240"/>
      <c r="JRH42" s="240"/>
      <c r="JRI42" s="240"/>
      <c r="JRJ42" s="240"/>
      <c r="JRK42" s="240"/>
      <c r="JRL42" s="240"/>
      <c r="JRM42" s="240"/>
      <c r="JRN42" s="240"/>
      <c r="JRO42" s="240"/>
      <c r="JRP42" s="240"/>
      <c r="JRQ42" s="240"/>
      <c r="JRR42" s="240"/>
      <c r="JRS42" s="240"/>
      <c r="JRT42" s="240"/>
      <c r="JRU42" s="240"/>
      <c r="JRV42" s="240"/>
      <c r="JRW42" s="240"/>
      <c r="JRX42" s="240"/>
      <c r="JRY42" s="240"/>
      <c r="JRZ42" s="240"/>
      <c r="JSA42" s="240"/>
      <c r="JSB42" s="240"/>
      <c r="JSC42" s="240"/>
      <c r="JSD42" s="240"/>
      <c r="JSE42" s="240"/>
      <c r="JSF42" s="240"/>
      <c r="JSG42" s="240"/>
      <c r="JSH42" s="240"/>
      <c r="JSI42" s="240"/>
      <c r="JSJ42" s="240"/>
      <c r="JSK42" s="240"/>
      <c r="JSL42" s="240"/>
      <c r="JSM42" s="240"/>
      <c r="JSN42" s="240"/>
      <c r="JSO42" s="240"/>
      <c r="JSP42" s="240"/>
      <c r="JSQ42" s="240"/>
      <c r="JSR42" s="240"/>
      <c r="JSS42" s="240"/>
      <c r="JST42" s="240"/>
      <c r="JSU42" s="240"/>
      <c r="JSV42" s="240"/>
      <c r="JSW42" s="240"/>
      <c r="JSX42" s="240"/>
      <c r="JSY42" s="240"/>
      <c r="JSZ42" s="240"/>
      <c r="JTA42" s="240"/>
      <c r="JTB42" s="240"/>
      <c r="JTC42" s="240"/>
      <c r="JTD42" s="240"/>
      <c r="JTE42" s="240"/>
      <c r="JTF42" s="240"/>
      <c r="JTG42" s="240"/>
      <c r="JTH42" s="240"/>
      <c r="JTI42" s="240"/>
      <c r="JTJ42" s="240"/>
      <c r="JTK42" s="240"/>
      <c r="JTL42" s="240"/>
      <c r="JTM42" s="240"/>
      <c r="JTN42" s="240"/>
      <c r="JTO42" s="240"/>
      <c r="JTP42" s="240"/>
      <c r="JTQ42" s="240"/>
      <c r="JTR42" s="240"/>
      <c r="JTS42" s="240"/>
      <c r="JTT42" s="240"/>
      <c r="JTU42" s="240"/>
      <c r="JTV42" s="240"/>
      <c r="JTW42" s="240"/>
      <c r="JTX42" s="240"/>
      <c r="JTY42" s="240"/>
      <c r="JTZ42" s="240"/>
      <c r="JUA42" s="240"/>
      <c r="JUB42" s="240"/>
      <c r="JUC42" s="240"/>
      <c r="JUD42" s="240"/>
      <c r="JUE42" s="240"/>
      <c r="JUF42" s="240"/>
      <c r="JUG42" s="240"/>
      <c r="JUH42" s="240"/>
      <c r="JUI42" s="240"/>
      <c r="JUJ42" s="240"/>
      <c r="JUK42" s="240"/>
      <c r="JUL42" s="240"/>
      <c r="JUM42" s="240"/>
      <c r="JUN42" s="240"/>
      <c r="JUO42" s="240"/>
      <c r="JUP42" s="240"/>
      <c r="JUQ42" s="240"/>
      <c r="JUR42" s="240"/>
      <c r="JUS42" s="240"/>
      <c r="JUT42" s="240"/>
      <c r="JUU42" s="240"/>
      <c r="JUV42" s="240"/>
      <c r="JUW42" s="240"/>
      <c r="JUX42" s="240"/>
      <c r="JUY42" s="240"/>
      <c r="JUZ42" s="240"/>
      <c r="JVA42" s="240"/>
      <c r="JVB42" s="240"/>
      <c r="JVC42" s="240"/>
      <c r="JVD42" s="240"/>
      <c r="JVE42" s="240"/>
      <c r="JVF42" s="240"/>
      <c r="JVG42" s="240"/>
      <c r="JVH42" s="240"/>
      <c r="JVI42" s="240"/>
      <c r="JVJ42" s="240"/>
      <c r="JVK42" s="240"/>
      <c r="JVL42" s="240"/>
      <c r="JVM42" s="240"/>
      <c r="JVN42" s="240"/>
      <c r="JVO42" s="240"/>
      <c r="JVP42" s="240"/>
      <c r="JVQ42" s="240"/>
      <c r="JVR42" s="240"/>
      <c r="JVS42" s="240"/>
      <c r="JVT42" s="240"/>
      <c r="JVU42" s="240"/>
      <c r="JVV42" s="240"/>
      <c r="JVW42" s="240"/>
      <c r="JVX42" s="240"/>
      <c r="JVY42" s="240"/>
      <c r="JVZ42" s="240"/>
      <c r="JWA42" s="240"/>
      <c r="JWB42" s="240"/>
      <c r="JWC42" s="240"/>
      <c r="JWD42" s="240"/>
      <c r="JWE42" s="240"/>
      <c r="JWF42" s="240"/>
      <c r="JWG42" s="240"/>
      <c r="JWH42" s="240"/>
      <c r="JWI42" s="240"/>
      <c r="JWJ42" s="240"/>
      <c r="JWK42" s="240"/>
      <c r="JWL42" s="240"/>
      <c r="JWM42" s="240"/>
      <c r="JWN42" s="240"/>
      <c r="JWO42" s="240"/>
      <c r="JWP42" s="240"/>
      <c r="JWQ42" s="240"/>
      <c r="JWR42" s="240"/>
      <c r="JWS42" s="240"/>
      <c r="JWT42" s="240"/>
      <c r="JWU42" s="240"/>
      <c r="JWV42" s="240"/>
      <c r="JWW42" s="240"/>
      <c r="JWX42" s="240"/>
      <c r="JWY42" s="240"/>
      <c r="JWZ42" s="240"/>
      <c r="JXA42" s="240"/>
      <c r="JXB42" s="240"/>
      <c r="JXC42" s="240"/>
      <c r="JXD42" s="240"/>
      <c r="JXE42" s="240"/>
      <c r="JXF42" s="240"/>
      <c r="JXG42" s="240"/>
      <c r="JXH42" s="240"/>
      <c r="JXI42" s="240"/>
      <c r="JXJ42" s="240"/>
      <c r="JXK42" s="240"/>
      <c r="JXL42" s="240"/>
      <c r="JXM42" s="240"/>
      <c r="JXN42" s="240"/>
      <c r="JXO42" s="240"/>
      <c r="JXP42" s="240"/>
      <c r="JXQ42" s="240"/>
      <c r="JXR42" s="240"/>
      <c r="JXS42" s="240"/>
      <c r="JXT42" s="240"/>
      <c r="JXU42" s="240"/>
      <c r="JXV42" s="240"/>
      <c r="JXW42" s="240"/>
      <c r="JXX42" s="240"/>
      <c r="JXY42" s="240"/>
      <c r="JXZ42" s="240"/>
      <c r="JYA42" s="240"/>
      <c r="JYB42" s="240"/>
      <c r="JYC42" s="240"/>
      <c r="JYD42" s="240"/>
      <c r="JYE42" s="240"/>
      <c r="JYF42" s="240"/>
      <c r="JYG42" s="240"/>
      <c r="JYH42" s="240"/>
      <c r="JYI42" s="240"/>
      <c r="JYJ42" s="240"/>
      <c r="JYK42" s="240"/>
      <c r="JYL42" s="240"/>
      <c r="JYM42" s="240"/>
      <c r="JYN42" s="240"/>
      <c r="JYO42" s="240"/>
      <c r="JYP42" s="240"/>
      <c r="JYQ42" s="240"/>
      <c r="JYR42" s="240"/>
      <c r="JYS42" s="240"/>
      <c r="JYT42" s="240"/>
      <c r="JYU42" s="240"/>
      <c r="JYV42" s="240"/>
      <c r="JYW42" s="240"/>
      <c r="JYX42" s="240"/>
      <c r="JYY42" s="240"/>
      <c r="JYZ42" s="240"/>
      <c r="JZA42" s="240"/>
      <c r="JZB42" s="240"/>
      <c r="JZC42" s="240"/>
      <c r="JZD42" s="240"/>
      <c r="JZE42" s="240"/>
      <c r="JZF42" s="240"/>
      <c r="JZG42" s="240"/>
      <c r="JZH42" s="240"/>
      <c r="JZI42" s="240"/>
      <c r="JZJ42" s="240"/>
      <c r="JZK42" s="240"/>
      <c r="JZL42" s="240"/>
      <c r="JZM42" s="240"/>
      <c r="JZN42" s="240"/>
      <c r="JZO42" s="240"/>
      <c r="JZP42" s="240"/>
      <c r="JZQ42" s="240"/>
      <c r="JZR42" s="240"/>
      <c r="JZS42" s="240"/>
      <c r="JZT42" s="240"/>
      <c r="JZU42" s="240"/>
      <c r="JZV42" s="240"/>
      <c r="JZW42" s="240"/>
      <c r="JZX42" s="240"/>
      <c r="JZY42" s="240"/>
      <c r="JZZ42" s="240"/>
      <c r="KAA42" s="240"/>
      <c r="KAB42" s="240"/>
      <c r="KAC42" s="240"/>
      <c r="KAD42" s="240"/>
      <c r="KAE42" s="240"/>
      <c r="KAF42" s="240"/>
      <c r="KAG42" s="240"/>
      <c r="KAH42" s="240"/>
      <c r="KAI42" s="240"/>
      <c r="KAJ42" s="240"/>
      <c r="KAK42" s="240"/>
      <c r="KAL42" s="240"/>
      <c r="KAM42" s="240"/>
      <c r="KAN42" s="240"/>
      <c r="KAO42" s="240"/>
      <c r="KAP42" s="240"/>
      <c r="KAQ42" s="240"/>
      <c r="KAR42" s="240"/>
      <c r="KAS42" s="240"/>
      <c r="KAT42" s="240"/>
      <c r="KAU42" s="240"/>
      <c r="KAV42" s="240"/>
      <c r="KAW42" s="240"/>
      <c r="KAX42" s="240"/>
      <c r="KAY42" s="240"/>
      <c r="KAZ42" s="240"/>
      <c r="KBA42" s="240"/>
      <c r="KBB42" s="240"/>
      <c r="KBC42" s="240"/>
      <c r="KBD42" s="240"/>
      <c r="KBE42" s="240"/>
      <c r="KBF42" s="240"/>
      <c r="KBG42" s="240"/>
      <c r="KBH42" s="240"/>
      <c r="KBI42" s="240"/>
      <c r="KBJ42" s="240"/>
      <c r="KBK42" s="240"/>
      <c r="KBL42" s="240"/>
      <c r="KBM42" s="240"/>
      <c r="KBN42" s="240"/>
      <c r="KBO42" s="240"/>
      <c r="KBP42" s="240"/>
      <c r="KBQ42" s="240"/>
      <c r="KBR42" s="240"/>
      <c r="KBS42" s="240"/>
      <c r="KBT42" s="240"/>
      <c r="KBU42" s="240"/>
      <c r="KBV42" s="240"/>
      <c r="KBW42" s="240"/>
      <c r="KBX42" s="240"/>
      <c r="KBY42" s="240"/>
      <c r="KBZ42" s="240"/>
      <c r="KCA42" s="240"/>
      <c r="KCB42" s="240"/>
      <c r="KCC42" s="240"/>
      <c r="KCD42" s="240"/>
      <c r="KCE42" s="240"/>
      <c r="KCF42" s="240"/>
      <c r="KCG42" s="240"/>
      <c r="KCH42" s="240"/>
      <c r="KCI42" s="240"/>
      <c r="KCJ42" s="240"/>
      <c r="KCK42" s="240"/>
      <c r="KCL42" s="240"/>
      <c r="KCM42" s="240"/>
      <c r="KCN42" s="240"/>
      <c r="KCO42" s="240"/>
      <c r="KCP42" s="240"/>
      <c r="KCQ42" s="240"/>
      <c r="KCR42" s="240"/>
      <c r="KCS42" s="240"/>
      <c r="KCT42" s="240"/>
      <c r="KCU42" s="240"/>
      <c r="KCV42" s="240"/>
      <c r="KCW42" s="240"/>
      <c r="KCX42" s="240"/>
      <c r="KCY42" s="240"/>
      <c r="KCZ42" s="240"/>
      <c r="KDA42" s="240"/>
      <c r="KDB42" s="240"/>
      <c r="KDC42" s="240"/>
      <c r="KDD42" s="240"/>
      <c r="KDE42" s="240"/>
      <c r="KDF42" s="240"/>
      <c r="KDG42" s="240"/>
      <c r="KDH42" s="240"/>
      <c r="KDI42" s="240"/>
      <c r="KDJ42" s="240"/>
      <c r="KDK42" s="240"/>
      <c r="KDL42" s="240"/>
      <c r="KDM42" s="240"/>
      <c r="KDN42" s="240"/>
      <c r="KDO42" s="240"/>
      <c r="KDP42" s="240"/>
      <c r="KDQ42" s="240"/>
      <c r="KDR42" s="240"/>
      <c r="KDS42" s="240"/>
      <c r="KDT42" s="240"/>
      <c r="KDU42" s="240"/>
      <c r="KDV42" s="240"/>
      <c r="KDW42" s="240"/>
      <c r="KDX42" s="240"/>
      <c r="KDY42" s="240"/>
      <c r="KDZ42" s="240"/>
      <c r="KEA42" s="240"/>
      <c r="KEB42" s="240"/>
      <c r="KEC42" s="240"/>
      <c r="KED42" s="240"/>
      <c r="KEE42" s="240"/>
      <c r="KEF42" s="240"/>
      <c r="KEG42" s="240"/>
      <c r="KEH42" s="240"/>
      <c r="KEI42" s="240"/>
      <c r="KEJ42" s="240"/>
      <c r="KEK42" s="240"/>
      <c r="KEL42" s="240"/>
      <c r="KEM42" s="240"/>
      <c r="KEN42" s="240"/>
      <c r="KEO42" s="240"/>
      <c r="KEP42" s="240"/>
      <c r="KEQ42" s="240"/>
      <c r="KER42" s="240"/>
      <c r="KES42" s="240"/>
      <c r="KET42" s="240"/>
      <c r="KEU42" s="240"/>
      <c r="KEV42" s="240"/>
      <c r="KEW42" s="240"/>
      <c r="KEX42" s="240"/>
      <c r="KEY42" s="240"/>
      <c r="KEZ42" s="240"/>
      <c r="KFA42" s="240"/>
      <c r="KFB42" s="240"/>
      <c r="KFC42" s="240"/>
      <c r="KFD42" s="240"/>
      <c r="KFE42" s="240"/>
      <c r="KFF42" s="240"/>
      <c r="KFG42" s="240"/>
      <c r="KFH42" s="240"/>
      <c r="KFI42" s="240"/>
      <c r="KFJ42" s="240"/>
      <c r="KFK42" s="240"/>
      <c r="KFL42" s="240"/>
      <c r="KFM42" s="240"/>
      <c r="KFN42" s="240"/>
      <c r="KFO42" s="240"/>
      <c r="KFP42" s="240"/>
      <c r="KFQ42" s="240"/>
      <c r="KFR42" s="240"/>
      <c r="KFS42" s="240"/>
      <c r="KFT42" s="240"/>
      <c r="KFU42" s="240"/>
      <c r="KFV42" s="240"/>
      <c r="KFW42" s="240"/>
      <c r="KFX42" s="240"/>
      <c r="KFY42" s="240"/>
      <c r="KFZ42" s="240"/>
      <c r="KGA42" s="240"/>
      <c r="KGB42" s="240"/>
      <c r="KGC42" s="240"/>
      <c r="KGD42" s="240"/>
      <c r="KGE42" s="240"/>
      <c r="KGF42" s="240"/>
      <c r="KGG42" s="240"/>
      <c r="KGH42" s="240"/>
      <c r="KGI42" s="240"/>
      <c r="KGJ42" s="240"/>
      <c r="KGK42" s="240"/>
      <c r="KGL42" s="240"/>
      <c r="KGM42" s="240"/>
      <c r="KGN42" s="240"/>
      <c r="KGO42" s="240"/>
      <c r="KGP42" s="240"/>
      <c r="KGQ42" s="240"/>
      <c r="KGR42" s="240"/>
      <c r="KGS42" s="240"/>
      <c r="KGT42" s="240"/>
      <c r="KGU42" s="240"/>
      <c r="KGV42" s="240"/>
      <c r="KGW42" s="240"/>
      <c r="KGX42" s="240"/>
      <c r="KGY42" s="240"/>
      <c r="KGZ42" s="240"/>
      <c r="KHA42" s="240"/>
      <c r="KHB42" s="240"/>
      <c r="KHC42" s="240"/>
      <c r="KHD42" s="240"/>
      <c r="KHE42" s="240"/>
      <c r="KHF42" s="240"/>
      <c r="KHG42" s="240"/>
      <c r="KHH42" s="240"/>
      <c r="KHI42" s="240"/>
      <c r="KHJ42" s="240"/>
      <c r="KHK42" s="240"/>
      <c r="KHL42" s="240"/>
      <c r="KHM42" s="240"/>
      <c r="KHN42" s="240"/>
      <c r="KHO42" s="240"/>
      <c r="KHP42" s="240"/>
      <c r="KHQ42" s="240"/>
      <c r="KHR42" s="240"/>
      <c r="KHS42" s="240"/>
      <c r="KHT42" s="240"/>
      <c r="KHU42" s="240"/>
      <c r="KHV42" s="240"/>
      <c r="KHW42" s="240"/>
      <c r="KHX42" s="240"/>
      <c r="KHY42" s="240"/>
      <c r="KHZ42" s="240"/>
      <c r="KIA42" s="240"/>
      <c r="KIB42" s="240"/>
      <c r="KIC42" s="240"/>
      <c r="KID42" s="240"/>
      <c r="KIE42" s="240"/>
      <c r="KIF42" s="240"/>
      <c r="KIG42" s="240"/>
      <c r="KIH42" s="240"/>
      <c r="KII42" s="240"/>
      <c r="KIJ42" s="240"/>
      <c r="KIK42" s="240"/>
      <c r="KIL42" s="240"/>
      <c r="KIM42" s="240"/>
      <c r="KIN42" s="240"/>
      <c r="KIO42" s="240"/>
      <c r="KIP42" s="240"/>
      <c r="KIQ42" s="240"/>
      <c r="KIR42" s="240"/>
      <c r="KIS42" s="240"/>
      <c r="KIT42" s="240"/>
      <c r="KIU42" s="240"/>
      <c r="KIV42" s="240"/>
      <c r="KIW42" s="240"/>
      <c r="KIX42" s="240"/>
      <c r="KIY42" s="240"/>
      <c r="KIZ42" s="240"/>
      <c r="KJA42" s="240"/>
      <c r="KJB42" s="240"/>
      <c r="KJC42" s="240"/>
      <c r="KJD42" s="240"/>
      <c r="KJE42" s="240"/>
      <c r="KJF42" s="240"/>
      <c r="KJG42" s="240"/>
      <c r="KJH42" s="240"/>
      <c r="KJI42" s="240"/>
      <c r="KJJ42" s="240"/>
      <c r="KJK42" s="240"/>
      <c r="KJL42" s="240"/>
      <c r="KJM42" s="240"/>
      <c r="KJN42" s="240"/>
      <c r="KJO42" s="240"/>
      <c r="KJP42" s="240"/>
      <c r="KJQ42" s="240"/>
      <c r="KJR42" s="240"/>
      <c r="KJS42" s="240"/>
      <c r="KJT42" s="240"/>
      <c r="KJU42" s="240"/>
      <c r="KJV42" s="240"/>
      <c r="KJW42" s="240"/>
      <c r="KJX42" s="240"/>
      <c r="KJY42" s="240"/>
      <c r="KJZ42" s="240"/>
      <c r="KKA42" s="240"/>
      <c r="KKB42" s="240"/>
      <c r="KKC42" s="240"/>
      <c r="KKD42" s="240"/>
      <c r="KKE42" s="240"/>
      <c r="KKF42" s="240"/>
      <c r="KKG42" s="240"/>
      <c r="KKH42" s="240"/>
      <c r="KKI42" s="240"/>
      <c r="KKJ42" s="240"/>
      <c r="KKK42" s="240"/>
      <c r="KKL42" s="240"/>
      <c r="KKM42" s="240"/>
      <c r="KKN42" s="240"/>
      <c r="KKO42" s="240"/>
      <c r="KKP42" s="240"/>
      <c r="KKQ42" s="240"/>
      <c r="KKR42" s="240"/>
      <c r="KKS42" s="240"/>
      <c r="KKT42" s="240"/>
      <c r="KKU42" s="240"/>
      <c r="KKV42" s="240"/>
      <c r="KKW42" s="240"/>
      <c r="KKX42" s="240"/>
      <c r="KKY42" s="240"/>
      <c r="KKZ42" s="240"/>
      <c r="KLA42" s="240"/>
      <c r="KLB42" s="240"/>
      <c r="KLC42" s="240"/>
      <c r="KLD42" s="240"/>
      <c r="KLE42" s="240"/>
      <c r="KLF42" s="240"/>
      <c r="KLG42" s="240"/>
      <c r="KLH42" s="240"/>
      <c r="KLI42" s="240"/>
      <c r="KLJ42" s="240"/>
      <c r="KLK42" s="240"/>
      <c r="KLL42" s="240"/>
      <c r="KLM42" s="240"/>
      <c r="KLN42" s="240"/>
      <c r="KLO42" s="240"/>
      <c r="KLP42" s="240"/>
      <c r="KLQ42" s="240"/>
      <c r="KLR42" s="240"/>
      <c r="KLS42" s="240"/>
      <c r="KLT42" s="240"/>
      <c r="KLU42" s="240"/>
      <c r="KLV42" s="240"/>
      <c r="KLW42" s="240"/>
      <c r="KLX42" s="240"/>
      <c r="KLY42" s="240"/>
      <c r="KLZ42" s="240"/>
      <c r="KMA42" s="240"/>
      <c r="KMB42" s="240"/>
      <c r="KMC42" s="240"/>
      <c r="KMD42" s="240"/>
      <c r="KME42" s="240"/>
      <c r="KMF42" s="240"/>
      <c r="KMG42" s="240"/>
      <c r="KMH42" s="240"/>
      <c r="KMI42" s="240"/>
      <c r="KMJ42" s="240"/>
      <c r="KMK42" s="240"/>
      <c r="KML42" s="240"/>
      <c r="KMM42" s="240"/>
      <c r="KMN42" s="240"/>
      <c r="KMO42" s="240"/>
      <c r="KMP42" s="240"/>
      <c r="KMQ42" s="240"/>
      <c r="KMR42" s="240"/>
      <c r="KMS42" s="240"/>
      <c r="KMT42" s="240"/>
      <c r="KMU42" s="240"/>
      <c r="KMV42" s="240"/>
      <c r="KMW42" s="240"/>
      <c r="KMX42" s="240"/>
      <c r="KMY42" s="240"/>
      <c r="KMZ42" s="240"/>
      <c r="KNA42" s="240"/>
      <c r="KNB42" s="240"/>
      <c r="KNC42" s="240"/>
      <c r="KND42" s="240"/>
      <c r="KNE42" s="240"/>
      <c r="KNF42" s="240"/>
      <c r="KNG42" s="240"/>
      <c r="KNH42" s="240"/>
      <c r="KNI42" s="240"/>
      <c r="KNJ42" s="240"/>
      <c r="KNK42" s="240"/>
      <c r="KNL42" s="240"/>
      <c r="KNM42" s="240"/>
      <c r="KNN42" s="240"/>
      <c r="KNO42" s="240"/>
      <c r="KNP42" s="240"/>
      <c r="KNQ42" s="240"/>
      <c r="KNR42" s="240"/>
      <c r="KNS42" s="240"/>
      <c r="KNT42" s="240"/>
      <c r="KNU42" s="240"/>
      <c r="KNV42" s="240"/>
      <c r="KNW42" s="240"/>
      <c r="KNX42" s="240"/>
      <c r="KNY42" s="240"/>
      <c r="KNZ42" s="240"/>
      <c r="KOA42" s="240"/>
      <c r="KOB42" s="240"/>
      <c r="KOC42" s="240"/>
      <c r="KOD42" s="240"/>
      <c r="KOE42" s="240"/>
      <c r="KOF42" s="240"/>
      <c r="KOG42" s="240"/>
      <c r="KOH42" s="240"/>
      <c r="KOI42" s="240"/>
      <c r="KOJ42" s="240"/>
      <c r="KOK42" s="240"/>
      <c r="KOL42" s="240"/>
      <c r="KOM42" s="240"/>
      <c r="KON42" s="240"/>
      <c r="KOO42" s="240"/>
      <c r="KOP42" s="240"/>
      <c r="KOQ42" s="240"/>
      <c r="KOR42" s="240"/>
      <c r="KOS42" s="240"/>
      <c r="KOT42" s="240"/>
      <c r="KOU42" s="240"/>
      <c r="KOV42" s="240"/>
      <c r="KOW42" s="240"/>
      <c r="KOX42" s="240"/>
      <c r="KOY42" s="240"/>
      <c r="KOZ42" s="240"/>
      <c r="KPA42" s="240"/>
      <c r="KPB42" s="240"/>
      <c r="KPC42" s="240"/>
      <c r="KPD42" s="240"/>
      <c r="KPE42" s="240"/>
      <c r="KPF42" s="240"/>
      <c r="KPG42" s="240"/>
      <c r="KPH42" s="240"/>
      <c r="KPI42" s="240"/>
      <c r="KPJ42" s="240"/>
      <c r="KPK42" s="240"/>
      <c r="KPL42" s="240"/>
      <c r="KPM42" s="240"/>
      <c r="KPN42" s="240"/>
      <c r="KPO42" s="240"/>
      <c r="KPP42" s="240"/>
      <c r="KPQ42" s="240"/>
      <c r="KPR42" s="240"/>
      <c r="KPS42" s="240"/>
      <c r="KPT42" s="240"/>
      <c r="KPU42" s="240"/>
      <c r="KPV42" s="240"/>
      <c r="KPW42" s="240"/>
      <c r="KPX42" s="240"/>
      <c r="KPY42" s="240"/>
      <c r="KPZ42" s="240"/>
      <c r="KQA42" s="240"/>
      <c r="KQB42" s="240"/>
      <c r="KQC42" s="240"/>
      <c r="KQD42" s="240"/>
      <c r="KQE42" s="240"/>
      <c r="KQF42" s="240"/>
      <c r="KQG42" s="240"/>
      <c r="KQH42" s="240"/>
      <c r="KQI42" s="240"/>
      <c r="KQJ42" s="240"/>
      <c r="KQK42" s="240"/>
      <c r="KQL42" s="240"/>
      <c r="KQM42" s="240"/>
      <c r="KQN42" s="240"/>
      <c r="KQO42" s="240"/>
      <c r="KQP42" s="240"/>
      <c r="KQQ42" s="240"/>
      <c r="KQR42" s="240"/>
      <c r="KQS42" s="240"/>
      <c r="KQT42" s="240"/>
      <c r="KQU42" s="240"/>
      <c r="KQV42" s="240"/>
      <c r="KQW42" s="240"/>
      <c r="KQX42" s="240"/>
      <c r="KQY42" s="240"/>
      <c r="KQZ42" s="240"/>
      <c r="KRA42" s="240"/>
      <c r="KRB42" s="240"/>
      <c r="KRC42" s="240"/>
      <c r="KRD42" s="240"/>
      <c r="KRE42" s="240"/>
      <c r="KRF42" s="240"/>
      <c r="KRG42" s="240"/>
      <c r="KRH42" s="240"/>
      <c r="KRI42" s="240"/>
      <c r="KRJ42" s="240"/>
      <c r="KRK42" s="240"/>
      <c r="KRL42" s="240"/>
      <c r="KRM42" s="240"/>
      <c r="KRN42" s="240"/>
      <c r="KRO42" s="240"/>
      <c r="KRP42" s="240"/>
      <c r="KRQ42" s="240"/>
      <c r="KRR42" s="240"/>
      <c r="KRS42" s="240"/>
      <c r="KRT42" s="240"/>
      <c r="KRU42" s="240"/>
      <c r="KRV42" s="240"/>
      <c r="KRW42" s="240"/>
      <c r="KRX42" s="240"/>
      <c r="KRY42" s="240"/>
      <c r="KRZ42" s="240"/>
      <c r="KSA42" s="240"/>
      <c r="KSB42" s="240"/>
      <c r="KSC42" s="240"/>
      <c r="KSD42" s="240"/>
      <c r="KSE42" s="240"/>
      <c r="KSF42" s="240"/>
      <c r="KSG42" s="240"/>
      <c r="KSH42" s="240"/>
      <c r="KSI42" s="240"/>
      <c r="KSJ42" s="240"/>
      <c r="KSK42" s="240"/>
      <c r="KSL42" s="240"/>
      <c r="KSM42" s="240"/>
      <c r="KSN42" s="240"/>
      <c r="KSO42" s="240"/>
      <c r="KSP42" s="240"/>
      <c r="KSQ42" s="240"/>
      <c r="KSR42" s="240"/>
      <c r="KSS42" s="240"/>
      <c r="KST42" s="240"/>
      <c r="KSU42" s="240"/>
      <c r="KSV42" s="240"/>
      <c r="KSW42" s="240"/>
      <c r="KSX42" s="240"/>
      <c r="KSY42" s="240"/>
      <c r="KSZ42" s="240"/>
      <c r="KTA42" s="240"/>
      <c r="KTB42" s="240"/>
      <c r="KTC42" s="240"/>
      <c r="KTD42" s="240"/>
      <c r="KTE42" s="240"/>
      <c r="KTF42" s="240"/>
      <c r="KTG42" s="240"/>
      <c r="KTH42" s="240"/>
      <c r="KTI42" s="240"/>
      <c r="KTJ42" s="240"/>
      <c r="KTK42" s="240"/>
      <c r="KTL42" s="240"/>
      <c r="KTM42" s="240"/>
      <c r="KTN42" s="240"/>
      <c r="KTO42" s="240"/>
      <c r="KTP42" s="240"/>
      <c r="KTQ42" s="240"/>
      <c r="KTR42" s="240"/>
      <c r="KTS42" s="240"/>
      <c r="KTT42" s="240"/>
      <c r="KTU42" s="240"/>
      <c r="KTV42" s="240"/>
      <c r="KTW42" s="240"/>
      <c r="KTX42" s="240"/>
      <c r="KTY42" s="240"/>
      <c r="KTZ42" s="240"/>
      <c r="KUA42" s="240"/>
      <c r="KUB42" s="240"/>
      <c r="KUC42" s="240"/>
      <c r="KUD42" s="240"/>
      <c r="KUE42" s="240"/>
      <c r="KUF42" s="240"/>
      <c r="KUG42" s="240"/>
      <c r="KUH42" s="240"/>
      <c r="KUI42" s="240"/>
      <c r="KUJ42" s="240"/>
      <c r="KUK42" s="240"/>
      <c r="KUL42" s="240"/>
      <c r="KUM42" s="240"/>
      <c r="KUN42" s="240"/>
      <c r="KUO42" s="240"/>
      <c r="KUP42" s="240"/>
      <c r="KUQ42" s="240"/>
      <c r="KUR42" s="240"/>
      <c r="KUS42" s="240"/>
      <c r="KUT42" s="240"/>
      <c r="KUU42" s="240"/>
      <c r="KUV42" s="240"/>
      <c r="KUW42" s="240"/>
      <c r="KUX42" s="240"/>
      <c r="KUY42" s="240"/>
      <c r="KUZ42" s="240"/>
      <c r="KVA42" s="240"/>
      <c r="KVB42" s="240"/>
      <c r="KVC42" s="240"/>
      <c r="KVD42" s="240"/>
      <c r="KVE42" s="240"/>
      <c r="KVF42" s="240"/>
      <c r="KVG42" s="240"/>
      <c r="KVH42" s="240"/>
      <c r="KVI42" s="240"/>
      <c r="KVJ42" s="240"/>
      <c r="KVK42" s="240"/>
      <c r="KVL42" s="240"/>
      <c r="KVM42" s="240"/>
      <c r="KVN42" s="240"/>
      <c r="KVO42" s="240"/>
      <c r="KVP42" s="240"/>
      <c r="KVQ42" s="240"/>
      <c r="KVR42" s="240"/>
      <c r="KVS42" s="240"/>
      <c r="KVT42" s="240"/>
      <c r="KVU42" s="240"/>
      <c r="KVV42" s="240"/>
      <c r="KVW42" s="240"/>
      <c r="KVX42" s="240"/>
      <c r="KVY42" s="240"/>
      <c r="KVZ42" s="240"/>
      <c r="KWA42" s="240"/>
      <c r="KWB42" s="240"/>
      <c r="KWC42" s="240"/>
      <c r="KWD42" s="240"/>
      <c r="KWE42" s="240"/>
      <c r="KWF42" s="240"/>
      <c r="KWG42" s="240"/>
      <c r="KWH42" s="240"/>
      <c r="KWI42" s="240"/>
      <c r="KWJ42" s="240"/>
      <c r="KWK42" s="240"/>
      <c r="KWL42" s="240"/>
      <c r="KWM42" s="240"/>
      <c r="KWN42" s="240"/>
      <c r="KWO42" s="240"/>
      <c r="KWP42" s="240"/>
      <c r="KWQ42" s="240"/>
      <c r="KWR42" s="240"/>
      <c r="KWS42" s="240"/>
      <c r="KWT42" s="240"/>
      <c r="KWU42" s="240"/>
      <c r="KWV42" s="240"/>
      <c r="KWW42" s="240"/>
      <c r="KWX42" s="240"/>
      <c r="KWY42" s="240"/>
      <c r="KWZ42" s="240"/>
      <c r="KXA42" s="240"/>
      <c r="KXB42" s="240"/>
      <c r="KXC42" s="240"/>
      <c r="KXD42" s="240"/>
      <c r="KXE42" s="240"/>
      <c r="KXF42" s="240"/>
      <c r="KXG42" s="240"/>
      <c r="KXH42" s="240"/>
      <c r="KXI42" s="240"/>
      <c r="KXJ42" s="240"/>
      <c r="KXK42" s="240"/>
      <c r="KXL42" s="240"/>
      <c r="KXM42" s="240"/>
      <c r="KXN42" s="240"/>
      <c r="KXO42" s="240"/>
      <c r="KXP42" s="240"/>
      <c r="KXQ42" s="240"/>
      <c r="KXR42" s="240"/>
      <c r="KXS42" s="240"/>
      <c r="KXT42" s="240"/>
      <c r="KXU42" s="240"/>
      <c r="KXV42" s="240"/>
      <c r="KXW42" s="240"/>
      <c r="KXX42" s="240"/>
      <c r="KXY42" s="240"/>
      <c r="KXZ42" s="240"/>
      <c r="KYA42" s="240"/>
      <c r="KYB42" s="240"/>
      <c r="KYC42" s="240"/>
      <c r="KYD42" s="240"/>
      <c r="KYE42" s="240"/>
      <c r="KYF42" s="240"/>
      <c r="KYG42" s="240"/>
      <c r="KYH42" s="240"/>
      <c r="KYI42" s="240"/>
      <c r="KYJ42" s="240"/>
      <c r="KYK42" s="240"/>
      <c r="KYL42" s="240"/>
      <c r="KYM42" s="240"/>
      <c r="KYN42" s="240"/>
      <c r="KYO42" s="240"/>
      <c r="KYP42" s="240"/>
      <c r="KYQ42" s="240"/>
      <c r="KYR42" s="240"/>
      <c r="KYS42" s="240"/>
      <c r="KYT42" s="240"/>
      <c r="KYU42" s="240"/>
      <c r="KYV42" s="240"/>
      <c r="KYW42" s="240"/>
      <c r="KYX42" s="240"/>
      <c r="KYY42" s="240"/>
      <c r="KYZ42" s="240"/>
      <c r="KZA42" s="240"/>
      <c r="KZB42" s="240"/>
      <c r="KZC42" s="240"/>
      <c r="KZD42" s="240"/>
      <c r="KZE42" s="240"/>
      <c r="KZF42" s="240"/>
      <c r="KZG42" s="240"/>
      <c r="KZH42" s="240"/>
      <c r="KZI42" s="240"/>
      <c r="KZJ42" s="240"/>
      <c r="KZK42" s="240"/>
      <c r="KZL42" s="240"/>
      <c r="KZM42" s="240"/>
      <c r="KZN42" s="240"/>
      <c r="KZO42" s="240"/>
      <c r="KZP42" s="240"/>
      <c r="KZQ42" s="240"/>
      <c r="KZR42" s="240"/>
      <c r="KZS42" s="240"/>
      <c r="KZT42" s="240"/>
      <c r="KZU42" s="240"/>
      <c r="KZV42" s="240"/>
      <c r="KZW42" s="240"/>
      <c r="KZX42" s="240"/>
      <c r="KZY42" s="240"/>
      <c r="KZZ42" s="240"/>
      <c r="LAA42" s="240"/>
      <c r="LAB42" s="240"/>
      <c r="LAC42" s="240"/>
      <c r="LAD42" s="240"/>
      <c r="LAE42" s="240"/>
      <c r="LAF42" s="240"/>
      <c r="LAG42" s="240"/>
      <c r="LAH42" s="240"/>
      <c r="LAI42" s="240"/>
      <c r="LAJ42" s="240"/>
      <c r="LAK42" s="240"/>
      <c r="LAL42" s="240"/>
      <c r="LAM42" s="240"/>
      <c r="LAN42" s="240"/>
      <c r="LAO42" s="240"/>
      <c r="LAP42" s="240"/>
      <c r="LAQ42" s="240"/>
      <c r="LAR42" s="240"/>
      <c r="LAS42" s="240"/>
      <c r="LAT42" s="240"/>
      <c r="LAU42" s="240"/>
      <c r="LAV42" s="240"/>
      <c r="LAW42" s="240"/>
      <c r="LAX42" s="240"/>
      <c r="LAY42" s="240"/>
      <c r="LAZ42" s="240"/>
      <c r="LBA42" s="240"/>
      <c r="LBB42" s="240"/>
      <c r="LBC42" s="240"/>
      <c r="LBD42" s="240"/>
      <c r="LBE42" s="240"/>
      <c r="LBF42" s="240"/>
      <c r="LBG42" s="240"/>
      <c r="LBH42" s="240"/>
      <c r="LBI42" s="240"/>
      <c r="LBJ42" s="240"/>
      <c r="LBK42" s="240"/>
      <c r="LBL42" s="240"/>
      <c r="LBM42" s="240"/>
      <c r="LBN42" s="240"/>
      <c r="LBO42" s="240"/>
      <c r="LBP42" s="240"/>
      <c r="LBQ42" s="240"/>
      <c r="LBR42" s="240"/>
      <c r="LBS42" s="240"/>
      <c r="LBT42" s="240"/>
      <c r="LBU42" s="240"/>
      <c r="LBV42" s="240"/>
      <c r="LBW42" s="240"/>
      <c r="LBX42" s="240"/>
      <c r="LBY42" s="240"/>
      <c r="LBZ42" s="240"/>
      <c r="LCA42" s="240"/>
      <c r="LCB42" s="240"/>
      <c r="LCC42" s="240"/>
      <c r="LCD42" s="240"/>
      <c r="LCE42" s="240"/>
      <c r="LCF42" s="240"/>
      <c r="LCG42" s="240"/>
      <c r="LCH42" s="240"/>
      <c r="LCI42" s="240"/>
      <c r="LCJ42" s="240"/>
      <c r="LCK42" s="240"/>
      <c r="LCL42" s="240"/>
      <c r="LCM42" s="240"/>
      <c r="LCN42" s="240"/>
      <c r="LCO42" s="240"/>
      <c r="LCP42" s="240"/>
      <c r="LCQ42" s="240"/>
      <c r="LCR42" s="240"/>
      <c r="LCS42" s="240"/>
      <c r="LCT42" s="240"/>
      <c r="LCU42" s="240"/>
      <c r="LCV42" s="240"/>
      <c r="LCW42" s="240"/>
      <c r="LCX42" s="240"/>
      <c r="LCY42" s="240"/>
      <c r="LCZ42" s="240"/>
      <c r="LDA42" s="240"/>
      <c r="LDB42" s="240"/>
      <c r="LDC42" s="240"/>
      <c r="LDD42" s="240"/>
      <c r="LDE42" s="240"/>
      <c r="LDF42" s="240"/>
      <c r="LDG42" s="240"/>
      <c r="LDH42" s="240"/>
      <c r="LDI42" s="240"/>
      <c r="LDJ42" s="240"/>
      <c r="LDK42" s="240"/>
      <c r="LDL42" s="240"/>
      <c r="LDM42" s="240"/>
      <c r="LDN42" s="240"/>
      <c r="LDO42" s="240"/>
      <c r="LDP42" s="240"/>
      <c r="LDQ42" s="240"/>
      <c r="LDR42" s="240"/>
      <c r="LDS42" s="240"/>
      <c r="LDT42" s="240"/>
      <c r="LDU42" s="240"/>
      <c r="LDV42" s="240"/>
      <c r="LDW42" s="240"/>
      <c r="LDX42" s="240"/>
      <c r="LDY42" s="240"/>
      <c r="LDZ42" s="240"/>
      <c r="LEA42" s="240"/>
      <c r="LEB42" s="240"/>
      <c r="LEC42" s="240"/>
      <c r="LED42" s="240"/>
      <c r="LEE42" s="240"/>
      <c r="LEF42" s="240"/>
      <c r="LEG42" s="240"/>
      <c r="LEH42" s="240"/>
      <c r="LEI42" s="240"/>
      <c r="LEJ42" s="240"/>
      <c r="LEK42" s="240"/>
      <c r="LEL42" s="240"/>
      <c r="LEM42" s="240"/>
      <c r="LEN42" s="240"/>
      <c r="LEO42" s="240"/>
      <c r="LEP42" s="240"/>
      <c r="LEQ42" s="240"/>
      <c r="LER42" s="240"/>
      <c r="LES42" s="240"/>
      <c r="LET42" s="240"/>
      <c r="LEU42" s="240"/>
      <c r="LEV42" s="240"/>
      <c r="LEW42" s="240"/>
      <c r="LEX42" s="240"/>
      <c r="LEY42" s="240"/>
      <c r="LEZ42" s="240"/>
      <c r="LFA42" s="240"/>
      <c r="LFB42" s="240"/>
      <c r="LFC42" s="240"/>
      <c r="LFD42" s="240"/>
      <c r="LFE42" s="240"/>
      <c r="LFF42" s="240"/>
      <c r="LFG42" s="240"/>
      <c r="LFH42" s="240"/>
      <c r="LFI42" s="240"/>
      <c r="LFJ42" s="240"/>
      <c r="LFK42" s="240"/>
      <c r="LFL42" s="240"/>
      <c r="LFM42" s="240"/>
      <c r="LFN42" s="240"/>
      <c r="LFO42" s="240"/>
      <c r="LFP42" s="240"/>
      <c r="LFQ42" s="240"/>
      <c r="LFR42" s="240"/>
      <c r="LFS42" s="240"/>
      <c r="LFT42" s="240"/>
      <c r="LFU42" s="240"/>
      <c r="LFV42" s="240"/>
      <c r="LFW42" s="240"/>
      <c r="LFX42" s="240"/>
      <c r="LFY42" s="240"/>
      <c r="LFZ42" s="240"/>
      <c r="LGA42" s="240"/>
      <c r="LGB42" s="240"/>
      <c r="LGC42" s="240"/>
      <c r="LGD42" s="240"/>
      <c r="LGE42" s="240"/>
      <c r="LGF42" s="240"/>
      <c r="LGG42" s="240"/>
      <c r="LGH42" s="240"/>
      <c r="LGI42" s="240"/>
      <c r="LGJ42" s="240"/>
      <c r="LGK42" s="240"/>
      <c r="LGL42" s="240"/>
      <c r="LGM42" s="240"/>
      <c r="LGN42" s="240"/>
      <c r="LGO42" s="240"/>
      <c r="LGP42" s="240"/>
      <c r="LGQ42" s="240"/>
      <c r="LGR42" s="240"/>
      <c r="LGS42" s="240"/>
      <c r="LGT42" s="240"/>
      <c r="LGU42" s="240"/>
      <c r="LGV42" s="240"/>
      <c r="LGW42" s="240"/>
      <c r="LGX42" s="240"/>
      <c r="LGY42" s="240"/>
      <c r="LGZ42" s="240"/>
      <c r="LHA42" s="240"/>
      <c r="LHB42" s="240"/>
      <c r="LHC42" s="240"/>
      <c r="LHD42" s="240"/>
      <c r="LHE42" s="240"/>
      <c r="LHF42" s="240"/>
      <c r="LHG42" s="240"/>
      <c r="LHH42" s="240"/>
      <c r="LHI42" s="240"/>
      <c r="LHJ42" s="240"/>
      <c r="LHK42" s="240"/>
      <c r="LHL42" s="240"/>
      <c r="LHM42" s="240"/>
      <c r="LHN42" s="240"/>
      <c r="LHO42" s="240"/>
      <c r="LHP42" s="240"/>
      <c r="LHQ42" s="240"/>
      <c r="LHR42" s="240"/>
      <c r="LHS42" s="240"/>
      <c r="LHT42" s="240"/>
      <c r="LHU42" s="240"/>
      <c r="LHV42" s="240"/>
      <c r="LHW42" s="240"/>
      <c r="LHX42" s="240"/>
      <c r="LHY42" s="240"/>
      <c r="LHZ42" s="240"/>
      <c r="LIA42" s="240"/>
      <c r="LIB42" s="240"/>
      <c r="LIC42" s="240"/>
      <c r="LID42" s="240"/>
      <c r="LIE42" s="240"/>
      <c r="LIF42" s="240"/>
      <c r="LIG42" s="240"/>
      <c r="LIH42" s="240"/>
      <c r="LII42" s="240"/>
      <c r="LIJ42" s="240"/>
      <c r="LIK42" s="240"/>
      <c r="LIL42" s="240"/>
      <c r="LIM42" s="240"/>
      <c r="LIN42" s="240"/>
      <c r="LIO42" s="240"/>
      <c r="LIP42" s="240"/>
      <c r="LIQ42" s="240"/>
      <c r="LIR42" s="240"/>
      <c r="LIS42" s="240"/>
      <c r="LIT42" s="240"/>
      <c r="LIU42" s="240"/>
      <c r="LIV42" s="240"/>
      <c r="LIW42" s="240"/>
      <c r="LIX42" s="240"/>
      <c r="LIY42" s="240"/>
      <c r="LIZ42" s="240"/>
      <c r="LJA42" s="240"/>
      <c r="LJB42" s="240"/>
      <c r="LJC42" s="240"/>
      <c r="LJD42" s="240"/>
      <c r="LJE42" s="240"/>
      <c r="LJF42" s="240"/>
      <c r="LJG42" s="240"/>
      <c r="LJH42" s="240"/>
      <c r="LJI42" s="240"/>
      <c r="LJJ42" s="240"/>
      <c r="LJK42" s="240"/>
      <c r="LJL42" s="240"/>
      <c r="LJM42" s="240"/>
      <c r="LJN42" s="240"/>
      <c r="LJO42" s="240"/>
      <c r="LJP42" s="240"/>
      <c r="LJQ42" s="240"/>
      <c r="LJR42" s="240"/>
      <c r="LJS42" s="240"/>
      <c r="LJT42" s="240"/>
      <c r="LJU42" s="240"/>
      <c r="LJV42" s="240"/>
      <c r="LJW42" s="240"/>
      <c r="LJX42" s="240"/>
      <c r="LJY42" s="240"/>
      <c r="LJZ42" s="240"/>
      <c r="LKA42" s="240"/>
      <c r="LKB42" s="240"/>
      <c r="LKC42" s="240"/>
      <c r="LKD42" s="240"/>
      <c r="LKE42" s="240"/>
      <c r="LKF42" s="240"/>
      <c r="LKG42" s="240"/>
      <c r="LKH42" s="240"/>
      <c r="LKI42" s="240"/>
      <c r="LKJ42" s="240"/>
      <c r="LKK42" s="240"/>
      <c r="LKL42" s="240"/>
      <c r="LKM42" s="240"/>
      <c r="LKN42" s="240"/>
      <c r="LKO42" s="240"/>
      <c r="LKP42" s="240"/>
      <c r="LKQ42" s="240"/>
      <c r="LKR42" s="240"/>
      <c r="LKS42" s="240"/>
      <c r="LKT42" s="240"/>
      <c r="LKU42" s="240"/>
      <c r="LKV42" s="240"/>
      <c r="LKW42" s="240"/>
      <c r="LKX42" s="240"/>
      <c r="LKY42" s="240"/>
      <c r="LKZ42" s="240"/>
      <c r="LLA42" s="240"/>
      <c r="LLB42" s="240"/>
      <c r="LLC42" s="240"/>
      <c r="LLD42" s="240"/>
      <c r="LLE42" s="240"/>
      <c r="LLF42" s="240"/>
      <c r="LLG42" s="240"/>
      <c r="LLH42" s="240"/>
      <c r="LLI42" s="240"/>
      <c r="LLJ42" s="240"/>
      <c r="LLK42" s="240"/>
      <c r="LLL42" s="240"/>
      <c r="LLM42" s="240"/>
      <c r="LLN42" s="240"/>
      <c r="LLO42" s="240"/>
      <c r="LLP42" s="240"/>
      <c r="LLQ42" s="240"/>
      <c r="LLR42" s="240"/>
      <c r="LLS42" s="240"/>
      <c r="LLT42" s="240"/>
      <c r="LLU42" s="240"/>
      <c r="LLV42" s="240"/>
      <c r="LLW42" s="240"/>
      <c r="LLX42" s="240"/>
      <c r="LLY42" s="240"/>
      <c r="LLZ42" s="240"/>
      <c r="LMA42" s="240"/>
      <c r="LMB42" s="240"/>
      <c r="LMC42" s="240"/>
      <c r="LMD42" s="240"/>
      <c r="LME42" s="240"/>
      <c r="LMF42" s="240"/>
      <c r="LMG42" s="240"/>
      <c r="LMH42" s="240"/>
      <c r="LMI42" s="240"/>
      <c r="LMJ42" s="240"/>
      <c r="LMK42" s="240"/>
      <c r="LML42" s="240"/>
      <c r="LMM42" s="240"/>
      <c r="LMN42" s="240"/>
      <c r="LMO42" s="240"/>
      <c r="LMP42" s="240"/>
      <c r="LMQ42" s="240"/>
      <c r="LMR42" s="240"/>
      <c r="LMS42" s="240"/>
      <c r="LMT42" s="240"/>
      <c r="LMU42" s="240"/>
      <c r="LMV42" s="240"/>
      <c r="LMW42" s="240"/>
      <c r="LMX42" s="240"/>
      <c r="LMY42" s="240"/>
      <c r="LMZ42" s="240"/>
      <c r="LNA42" s="240"/>
      <c r="LNB42" s="240"/>
      <c r="LNC42" s="240"/>
      <c r="LND42" s="240"/>
      <c r="LNE42" s="240"/>
      <c r="LNF42" s="240"/>
      <c r="LNG42" s="240"/>
      <c r="LNH42" s="240"/>
      <c r="LNI42" s="240"/>
      <c r="LNJ42" s="240"/>
      <c r="LNK42" s="240"/>
      <c r="LNL42" s="240"/>
      <c r="LNM42" s="240"/>
      <c r="LNN42" s="240"/>
      <c r="LNO42" s="240"/>
      <c r="LNP42" s="240"/>
      <c r="LNQ42" s="240"/>
      <c r="LNR42" s="240"/>
      <c r="LNS42" s="240"/>
      <c r="LNT42" s="240"/>
      <c r="LNU42" s="240"/>
      <c r="LNV42" s="240"/>
      <c r="LNW42" s="240"/>
      <c r="LNX42" s="240"/>
      <c r="LNY42" s="240"/>
      <c r="LNZ42" s="240"/>
      <c r="LOA42" s="240"/>
      <c r="LOB42" s="240"/>
      <c r="LOC42" s="240"/>
      <c r="LOD42" s="240"/>
      <c r="LOE42" s="240"/>
      <c r="LOF42" s="240"/>
      <c r="LOG42" s="240"/>
      <c r="LOH42" s="240"/>
      <c r="LOI42" s="240"/>
      <c r="LOJ42" s="240"/>
      <c r="LOK42" s="240"/>
      <c r="LOL42" s="240"/>
      <c r="LOM42" s="240"/>
      <c r="LON42" s="240"/>
      <c r="LOO42" s="240"/>
      <c r="LOP42" s="240"/>
      <c r="LOQ42" s="240"/>
      <c r="LOR42" s="240"/>
      <c r="LOS42" s="240"/>
      <c r="LOT42" s="240"/>
      <c r="LOU42" s="240"/>
      <c r="LOV42" s="240"/>
      <c r="LOW42" s="240"/>
      <c r="LOX42" s="240"/>
      <c r="LOY42" s="240"/>
      <c r="LOZ42" s="240"/>
      <c r="LPA42" s="240"/>
      <c r="LPB42" s="240"/>
      <c r="LPC42" s="240"/>
      <c r="LPD42" s="240"/>
      <c r="LPE42" s="240"/>
      <c r="LPF42" s="240"/>
      <c r="LPG42" s="240"/>
      <c r="LPH42" s="240"/>
      <c r="LPI42" s="240"/>
      <c r="LPJ42" s="240"/>
      <c r="LPK42" s="240"/>
      <c r="LPL42" s="240"/>
      <c r="LPM42" s="240"/>
      <c r="LPN42" s="240"/>
      <c r="LPO42" s="240"/>
      <c r="LPP42" s="240"/>
      <c r="LPQ42" s="240"/>
      <c r="LPR42" s="240"/>
      <c r="LPS42" s="240"/>
      <c r="LPT42" s="240"/>
      <c r="LPU42" s="240"/>
      <c r="LPV42" s="240"/>
      <c r="LPW42" s="240"/>
      <c r="LPX42" s="240"/>
      <c r="LPY42" s="240"/>
      <c r="LPZ42" s="240"/>
      <c r="LQA42" s="240"/>
      <c r="LQB42" s="240"/>
      <c r="LQC42" s="240"/>
      <c r="LQD42" s="240"/>
      <c r="LQE42" s="240"/>
      <c r="LQF42" s="240"/>
      <c r="LQG42" s="240"/>
      <c r="LQH42" s="240"/>
      <c r="LQI42" s="240"/>
      <c r="LQJ42" s="240"/>
      <c r="LQK42" s="240"/>
      <c r="LQL42" s="240"/>
      <c r="LQM42" s="240"/>
      <c r="LQN42" s="240"/>
      <c r="LQO42" s="240"/>
      <c r="LQP42" s="240"/>
      <c r="LQQ42" s="240"/>
      <c r="LQR42" s="240"/>
      <c r="LQS42" s="240"/>
      <c r="LQT42" s="240"/>
      <c r="LQU42" s="240"/>
      <c r="LQV42" s="240"/>
      <c r="LQW42" s="240"/>
      <c r="LQX42" s="240"/>
      <c r="LQY42" s="240"/>
      <c r="LQZ42" s="240"/>
      <c r="LRA42" s="240"/>
      <c r="LRB42" s="240"/>
      <c r="LRC42" s="240"/>
      <c r="LRD42" s="240"/>
      <c r="LRE42" s="240"/>
      <c r="LRF42" s="240"/>
      <c r="LRG42" s="240"/>
      <c r="LRH42" s="240"/>
      <c r="LRI42" s="240"/>
      <c r="LRJ42" s="240"/>
      <c r="LRK42" s="240"/>
      <c r="LRL42" s="240"/>
      <c r="LRM42" s="240"/>
      <c r="LRN42" s="240"/>
      <c r="LRO42" s="240"/>
      <c r="LRP42" s="240"/>
      <c r="LRQ42" s="240"/>
      <c r="LRR42" s="240"/>
      <c r="LRS42" s="240"/>
      <c r="LRT42" s="240"/>
      <c r="LRU42" s="240"/>
      <c r="LRV42" s="240"/>
      <c r="LRW42" s="240"/>
      <c r="LRX42" s="240"/>
      <c r="LRY42" s="240"/>
      <c r="LRZ42" s="240"/>
      <c r="LSA42" s="240"/>
      <c r="LSB42" s="240"/>
      <c r="LSC42" s="240"/>
      <c r="LSD42" s="240"/>
      <c r="LSE42" s="240"/>
      <c r="LSF42" s="240"/>
      <c r="LSG42" s="240"/>
      <c r="LSH42" s="240"/>
      <c r="LSI42" s="240"/>
      <c r="LSJ42" s="240"/>
      <c r="LSK42" s="240"/>
      <c r="LSL42" s="240"/>
      <c r="LSM42" s="240"/>
      <c r="LSN42" s="240"/>
      <c r="LSO42" s="240"/>
      <c r="LSP42" s="240"/>
      <c r="LSQ42" s="240"/>
      <c r="LSR42" s="240"/>
      <c r="LSS42" s="240"/>
      <c r="LST42" s="240"/>
      <c r="LSU42" s="240"/>
      <c r="LSV42" s="240"/>
      <c r="LSW42" s="240"/>
      <c r="LSX42" s="240"/>
      <c r="LSY42" s="240"/>
      <c r="LSZ42" s="240"/>
      <c r="LTA42" s="240"/>
      <c r="LTB42" s="240"/>
      <c r="LTC42" s="240"/>
      <c r="LTD42" s="240"/>
      <c r="LTE42" s="240"/>
      <c r="LTF42" s="240"/>
      <c r="LTG42" s="240"/>
      <c r="LTH42" s="240"/>
      <c r="LTI42" s="240"/>
      <c r="LTJ42" s="240"/>
      <c r="LTK42" s="240"/>
      <c r="LTL42" s="240"/>
      <c r="LTM42" s="240"/>
      <c r="LTN42" s="240"/>
      <c r="LTO42" s="240"/>
      <c r="LTP42" s="240"/>
      <c r="LTQ42" s="240"/>
      <c r="LTR42" s="240"/>
      <c r="LTS42" s="240"/>
      <c r="LTT42" s="240"/>
      <c r="LTU42" s="240"/>
      <c r="LTV42" s="240"/>
      <c r="LTW42" s="240"/>
      <c r="LTX42" s="240"/>
      <c r="LTY42" s="240"/>
      <c r="LTZ42" s="240"/>
      <c r="LUA42" s="240"/>
      <c r="LUB42" s="240"/>
      <c r="LUC42" s="240"/>
      <c r="LUD42" s="240"/>
      <c r="LUE42" s="240"/>
      <c r="LUF42" s="240"/>
      <c r="LUG42" s="240"/>
      <c r="LUH42" s="240"/>
      <c r="LUI42" s="240"/>
      <c r="LUJ42" s="240"/>
      <c r="LUK42" s="240"/>
      <c r="LUL42" s="240"/>
      <c r="LUM42" s="240"/>
      <c r="LUN42" s="240"/>
      <c r="LUO42" s="240"/>
      <c r="LUP42" s="240"/>
      <c r="LUQ42" s="240"/>
      <c r="LUR42" s="240"/>
      <c r="LUS42" s="240"/>
      <c r="LUT42" s="240"/>
      <c r="LUU42" s="240"/>
      <c r="LUV42" s="240"/>
      <c r="LUW42" s="240"/>
      <c r="LUX42" s="240"/>
      <c r="LUY42" s="240"/>
      <c r="LUZ42" s="240"/>
      <c r="LVA42" s="240"/>
      <c r="LVB42" s="240"/>
      <c r="LVC42" s="240"/>
      <c r="LVD42" s="240"/>
      <c r="LVE42" s="240"/>
      <c r="LVF42" s="240"/>
      <c r="LVG42" s="240"/>
      <c r="LVH42" s="240"/>
      <c r="LVI42" s="240"/>
      <c r="LVJ42" s="240"/>
      <c r="LVK42" s="240"/>
      <c r="LVL42" s="240"/>
      <c r="LVM42" s="240"/>
      <c r="LVN42" s="240"/>
      <c r="LVO42" s="240"/>
      <c r="LVP42" s="240"/>
      <c r="LVQ42" s="240"/>
      <c r="LVR42" s="240"/>
      <c r="LVS42" s="240"/>
      <c r="LVT42" s="240"/>
      <c r="LVU42" s="240"/>
      <c r="LVV42" s="240"/>
      <c r="LVW42" s="240"/>
      <c r="LVX42" s="240"/>
      <c r="LVY42" s="240"/>
      <c r="LVZ42" s="240"/>
      <c r="LWA42" s="240"/>
      <c r="LWB42" s="240"/>
      <c r="LWC42" s="240"/>
      <c r="LWD42" s="240"/>
      <c r="LWE42" s="240"/>
      <c r="LWF42" s="240"/>
      <c r="LWG42" s="240"/>
      <c r="LWH42" s="240"/>
      <c r="LWI42" s="240"/>
      <c r="LWJ42" s="240"/>
      <c r="LWK42" s="240"/>
      <c r="LWL42" s="240"/>
      <c r="LWM42" s="240"/>
      <c r="LWN42" s="240"/>
      <c r="LWO42" s="240"/>
      <c r="LWP42" s="240"/>
      <c r="LWQ42" s="240"/>
      <c r="LWR42" s="240"/>
      <c r="LWS42" s="240"/>
      <c r="LWT42" s="240"/>
      <c r="LWU42" s="240"/>
      <c r="LWV42" s="240"/>
      <c r="LWW42" s="240"/>
      <c r="LWX42" s="240"/>
      <c r="LWY42" s="240"/>
      <c r="LWZ42" s="240"/>
      <c r="LXA42" s="240"/>
      <c r="LXB42" s="240"/>
      <c r="LXC42" s="240"/>
      <c r="LXD42" s="240"/>
      <c r="LXE42" s="240"/>
      <c r="LXF42" s="240"/>
      <c r="LXG42" s="240"/>
      <c r="LXH42" s="240"/>
      <c r="LXI42" s="240"/>
      <c r="LXJ42" s="240"/>
      <c r="LXK42" s="240"/>
      <c r="LXL42" s="240"/>
      <c r="LXM42" s="240"/>
      <c r="LXN42" s="240"/>
      <c r="LXO42" s="240"/>
      <c r="LXP42" s="240"/>
      <c r="LXQ42" s="240"/>
      <c r="LXR42" s="240"/>
      <c r="LXS42" s="240"/>
      <c r="LXT42" s="240"/>
      <c r="LXU42" s="240"/>
      <c r="LXV42" s="240"/>
      <c r="LXW42" s="240"/>
      <c r="LXX42" s="240"/>
      <c r="LXY42" s="240"/>
      <c r="LXZ42" s="240"/>
      <c r="LYA42" s="240"/>
      <c r="LYB42" s="240"/>
      <c r="LYC42" s="240"/>
      <c r="LYD42" s="240"/>
      <c r="LYE42" s="240"/>
      <c r="LYF42" s="240"/>
      <c r="LYG42" s="240"/>
      <c r="LYH42" s="240"/>
      <c r="LYI42" s="240"/>
      <c r="LYJ42" s="240"/>
      <c r="LYK42" s="240"/>
      <c r="LYL42" s="240"/>
      <c r="LYM42" s="240"/>
      <c r="LYN42" s="240"/>
      <c r="LYO42" s="240"/>
      <c r="LYP42" s="240"/>
      <c r="LYQ42" s="240"/>
      <c r="LYR42" s="240"/>
      <c r="LYS42" s="240"/>
      <c r="LYT42" s="240"/>
      <c r="LYU42" s="240"/>
      <c r="LYV42" s="240"/>
      <c r="LYW42" s="240"/>
      <c r="LYX42" s="240"/>
      <c r="LYY42" s="240"/>
      <c r="LYZ42" s="240"/>
      <c r="LZA42" s="240"/>
      <c r="LZB42" s="240"/>
      <c r="LZC42" s="240"/>
      <c r="LZD42" s="240"/>
      <c r="LZE42" s="240"/>
      <c r="LZF42" s="240"/>
      <c r="LZG42" s="240"/>
      <c r="LZH42" s="240"/>
      <c r="LZI42" s="240"/>
      <c r="LZJ42" s="240"/>
      <c r="LZK42" s="240"/>
      <c r="LZL42" s="240"/>
      <c r="LZM42" s="240"/>
      <c r="LZN42" s="240"/>
      <c r="LZO42" s="240"/>
      <c r="LZP42" s="240"/>
      <c r="LZQ42" s="240"/>
      <c r="LZR42" s="240"/>
      <c r="LZS42" s="240"/>
      <c r="LZT42" s="240"/>
      <c r="LZU42" s="240"/>
      <c r="LZV42" s="240"/>
      <c r="LZW42" s="240"/>
      <c r="LZX42" s="240"/>
      <c r="LZY42" s="240"/>
      <c r="LZZ42" s="240"/>
      <c r="MAA42" s="240"/>
      <c r="MAB42" s="240"/>
      <c r="MAC42" s="240"/>
      <c r="MAD42" s="240"/>
      <c r="MAE42" s="240"/>
      <c r="MAF42" s="240"/>
      <c r="MAG42" s="240"/>
      <c r="MAH42" s="240"/>
      <c r="MAI42" s="240"/>
      <c r="MAJ42" s="240"/>
      <c r="MAK42" s="240"/>
      <c r="MAL42" s="240"/>
      <c r="MAM42" s="240"/>
      <c r="MAN42" s="240"/>
      <c r="MAO42" s="240"/>
      <c r="MAP42" s="240"/>
      <c r="MAQ42" s="240"/>
      <c r="MAR42" s="240"/>
      <c r="MAS42" s="240"/>
      <c r="MAT42" s="240"/>
      <c r="MAU42" s="240"/>
      <c r="MAV42" s="240"/>
      <c r="MAW42" s="240"/>
      <c r="MAX42" s="240"/>
      <c r="MAY42" s="240"/>
      <c r="MAZ42" s="240"/>
      <c r="MBA42" s="240"/>
      <c r="MBB42" s="240"/>
      <c r="MBC42" s="240"/>
      <c r="MBD42" s="240"/>
      <c r="MBE42" s="240"/>
      <c r="MBF42" s="240"/>
      <c r="MBG42" s="240"/>
      <c r="MBH42" s="240"/>
      <c r="MBI42" s="240"/>
      <c r="MBJ42" s="240"/>
      <c r="MBK42" s="240"/>
      <c r="MBL42" s="240"/>
      <c r="MBM42" s="240"/>
      <c r="MBN42" s="240"/>
      <c r="MBO42" s="240"/>
      <c r="MBP42" s="240"/>
      <c r="MBQ42" s="240"/>
      <c r="MBR42" s="240"/>
      <c r="MBS42" s="240"/>
      <c r="MBT42" s="240"/>
      <c r="MBU42" s="240"/>
      <c r="MBV42" s="240"/>
      <c r="MBW42" s="240"/>
      <c r="MBX42" s="240"/>
      <c r="MBY42" s="240"/>
      <c r="MBZ42" s="240"/>
      <c r="MCA42" s="240"/>
      <c r="MCB42" s="240"/>
      <c r="MCC42" s="240"/>
      <c r="MCD42" s="240"/>
      <c r="MCE42" s="240"/>
      <c r="MCF42" s="240"/>
      <c r="MCG42" s="240"/>
      <c r="MCH42" s="240"/>
      <c r="MCI42" s="240"/>
      <c r="MCJ42" s="240"/>
      <c r="MCK42" s="240"/>
      <c r="MCL42" s="240"/>
      <c r="MCM42" s="240"/>
      <c r="MCN42" s="240"/>
      <c r="MCO42" s="240"/>
      <c r="MCP42" s="240"/>
      <c r="MCQ42" s="240"/>
      <c r="MCR42" s="240"/>
      <c r="MCS42" s="240"/>
      <c r="MCT42" s="240"/>
      <c r="MCU42" s="240"/>
      <c r="MCV42" s="240"/>
      <c r="MCW42" s="240"/>
      <c r="MCX42" s="240"/>
      <c r="MCY42" s="240"/>
      <c r="MCZ42" s="240"/>
      <c r="MDA42" s="240"/>
      <c r="MDB42" s="240"/>
      <c r="MDC42" s="240"/>
      <c r="MDD42" s="240"/>
      <c r="MDE42" s="240"/>
      <c r="MDF42" s="240"/>
      <c r="MDG42" s="240"/>
      <c r="MDH42" s="240"/>
      <c r="MDI42" s="240"/>
      <c r="MDJ42" s="240"/>
      <c r="MDK42" s="240"/>
      <c r="MDL42" s="240"/>
      <c r="MDM42" s="240"/>
      <c r="MDN42" s="240"/>
      <c r="MDO42" s="240"/>
      <c r="MDP42" s="240"/>
      <c r="MDQ42" s="240"/>
      <c r="MDR42" s="240"/>
      <c r="MDS42" s="240"/>
      <c r="MDT42" s="240"/>
      <c r="MDU42" s="240"/>
      <c r="MDV42" s="240"/>
      <c r="MDW42" s="240"/>
      <c r="MDX42" s="240"/>
      <c r="MDY42" s="240"/>
      <c r="MDZ42" s="240"/>
      <c r="MEA42" s="240"/>
      <c r="MEB42" s="240"/>
      <c r="MEC42" s="240"/>
      <c r="MED42" s="240"/>
      <c r="MEE42" s="240"/>
      <c r="MEF42" s="240"/>
      <c r="MEG42" s="240"/>
      <c r="MEH42" s="240"/>
      <c r="MEI42" s="240"/>
      <c r="MEJ42" s="240"/>
      <c r="MEK42" s="240"/>
      <c r="MEL42" s="240"/>
      <c r="MEM42" s="240"/>
      <c r="MEN42" s="240"/>
      <c r="MEO42" s="240"/>
      <c r="MEP42" s="240"/>
      <c r="MEQ42" s="240"/>
      <c r="MER42" s="240"/>
      <c r="MES42" s="240"/>
      <c r="MET42" s="240"/>
      <c r="MEU42" s="240"/>
      <c r="MEV42" s="240"/>
      <c r="MEW42" s="240"/>
      <c r="MEX42" s="240"/>
      <c r="MEY42" s="240"/>
      <c r="MEZ42" s="240"/>
      <c r="MFA42" s="240"/>
      <c r="MFB42" s="240"/>
      <c r="MFC42" s="240"/>
      <c r="MFD42" s="240"/>
      <c r="MFE42" s="240"/>
      <c r="MFF42" s="240"/>
      <c r="MFG42" s="240"/>
      <c r="MFH42" s="240"/>
      <c r="MFI42" s="240"/>
      <c r="MFJ42" s="240"/>
      <c r="MFK42" s="240"/>
      <c r="MFL42" s="240"/>
      <c r="MFM42" s="240"/>
      <c r="MFN42" s="240"/>
      <c r="MFO42" s="240"/>
      <c r="MFP42" s="240"/>
      <c r="MFQ42" s="240"/>
      <c r="MFR42" s="240"/>
      <c r="MFS42" s="240"/>
      <c r="MFT42" s="240"/>
      <c r="MFU42" s="240"/>
      <c r="MFV42" s="240"/>
      <c r="MFW42" s="240"/>
      <c r="MFX42" s="240"/>
      <c r="MFY42" s="240"/>
      <c r="MFZ42" s="240"/>
      <c r="MGA42" s="240"/>
      <c r="MGB42" s="240"/>
      <c r="MGC42" s="240"/>
      <c r="MGD42" s="240"/>
      <c r="MGE42" s="240"/>
      <c r="MGF42" s="240"/>
      <c r="MGG42" s="240"/>
      <c r="MGH42" s="240"/>
      <c r="MGI42" s="240"/>
      <c r="MGJ42" s="240"/>
      <c r="MGK42" s="240"/>
      <c r="MGL42" s="240"/>
      <c r="MGM42" s="240"/>
      <c r="MGN42" s="240"/>
      <c r="MGO42" s="240"/>
      <c r="MGP42" s="240"/>
      <c r="MGQ42" s="240"/>
      <c r="MGR42" s="240"/>
      <c r="MGS42" s="240"/>
      <c r="MGT42" s="240"/>
      <c r="MGU42" s="240"/>
      <c r="MGV42" s="240"/>
      <c r="MGW42" s="240"/>
      <c r="MGX42" s="240"/>
      <c r="MGY42" s="240"/>
      <c r="MGZ42" s="240"/>
      <c r="MHA42" s="240"/>
      <c r="MHB42" s="240"/>
      <c r="MHC42" s="240"/>
      <c r="MHD42" s="240"/>
      <c r="MHE42" s="240"/>
      <c r="MHF42" s="240"/>
      <c r="MHG42" s="240"/>
      <c r="MHH42" s="240"/>
      <c r="MHI42" s="240"/>
      <c r="MHJ42" s="240"/>
      <c r="MHK42" s="240"/>
      <c r="MHL42" s="240"/>
      <c r="MHM42" s="240"/>
      <c r="MHN42" s="240"/>
      <c r="MHO42" s="240"/>
      <c r="MHP42" s="240"/>
      <c r="MHQ42" s="240"/>
      <c r="MHR42" s="240"/>
      <c r="MHS42" s="240"/>
      <c r="MHT42" s="240"/>
      <c r="MHU42" s="240"/>
      <c r="MHV42" s="240"/>
      <c r="MHW42" s="240"/>
      <c r="MHX42" s="240"/>
      <c r="MHY42" s="240"/>
      <c r="MHZ42" s="240"/>
      <c r="MIA42" s="240"/>
      <c r="MIB42" s="240"/>
      <c r="MIC42" s="240"/>
      <c r="MID42" s="240"/>
      <c r="MIE42" s="240"/>
      <c r="MIF42" s="240"/>
      <c r="MIG42" s="240"/>
      <c r="MIH42" s="240"/>
      <c r="MII42" s="240"/>
      <c r="MIJ42" s="240"/>
      <c r="MIK42" s="240"/>
      <c r="MIL42" s="240"/>
      <c r="MIM42" s="240"/>
      <c r="MIN42" s="240"/>
      <c r="MIO42" s="240"/>
      <c r="MIP42" s="240"/>
      <c r="MIQ42" s="240"/>
      <c r="MIR42" s="240"/>
      <c r="MIS42" s="240"/>
      <c r="MIT42" s="240"/>
      <c r="MIU42" s="240"/>
      <c r="MIV42" s="240"/>
      <c r="MIW42" s="240"/>
      <c r="MIX42" s="240"/>
      <c r="MIY42" s="240"/>
      <c r="MIZ42" s="240"/>
      <c r="MJA42" s="240"/>
      <c r="MJB42" s="240"/>
      <c r="MJC42" s="240"/>
      <c r="MJD42" s="240"/>
      <c r="MJE42" s="240"/>
      <c r="MJF42" s="240"/>
      <c r="MJG42" s="240"/>
      <c r="MJH42" s="240"/>
      <c r="MJI42" s="240"/>
      <c r="MJJ42" s="240"/>
      <c r="MJK42" s="240"/>
      <c r="MJL42" s="240"/>
      <c r="MJM42" s="240"/>
      <c r="MJN42" s="240"/>
      <c r="MJO42" s="240"/>
      <c r="MJP42" s="240"/>
      <c r="MJQ42" s="240"/>
      <c r="MJR42" s="240"/>
      <c r="MJS42" s="240"/>
      <c r="MJT42" s="240"/>
      <c r="MJU42" s="240"/>
      <c r="MJV42" s="240"/>
      <c r="MJW42" s="240"/>
      <c r="MJX42" s="240"/>
      <c r="MJY42" s="240"/>
      <c r="MJZ42" s="240"/>
      <c r="MKA42" s="240"/>
      <c r="MKB42" s="240"/>
      <c r="MKC42" s="240"/>
      <c r="MKD42" s="240"/>
      <c r="MKE42" s="240"/>
      <c r="MKF42" s="240"/>
      <c r="MKG42" s="240"/>
      <c r="MKH42" s="240"/>
      <c r="MKI42" s="240"/>
      <c r="MKJ42" s="240"/>
      <c r="MKK42" s="240"/>
      <c r="MKL42" s="240"/>
      <c r="MKM42" s="240"/>
      <c r="MKN42" s="240"/>
      <c r="MKO42" s="240"/>
      <c r="MKP42" s="240"/>
      <c r="MKQ42" s="240"/>
      <c r="MKR42" s="240"/>
      <c r="MKS42" s="240"/>
      <c r="MKT42" s="240"/>
      <c r="MKU42" s="240"/>
      <c r="MKV42" s="240"/>
      <c r="MKW42" s="240"/>
      <c r="MKX42" s="240"/>
      <c r="MKY42" s="240"/>
      <c r="MKZ42" s="240"/>
      <c r="MLA42" s="240"/>
      <c r="MLB42" s="240"/>
      <c r="MLC42" s="240"/>
      <c r="MLD42" s="240"/>
      <c r="MLE42" s="240"/>
      <c r="MLF42" s="240"/>
      <c r="MLG42" s="240"/>
      <c r="MLH42" s="240"/>
      <c r="MLI42" s="240"/>
      <c r="MLJ42" s="240"/>
      <c r="MLK42" s="240"/>
      <c r="MLL42" s="240"/>
      <c r="MLM42" s="240"/>
      <c r="MLN42" s="240"/>
      <c r="MLO42" s="240"/>
      <c r="MLP42" s="240"/>
      <c r="MLQ42" s="240"/>
      <c r="MLR42" s="240"/>
      <c r="MLS42" s="240"/>
      <c r="MLT42" s="240"/>
      <c r="MLU42" s="240"/>
      <c r="MLV42" s="240"/>
      <c r="MLW42" s="240"/>
      <c r="MLX42" s="240"/>
      <c r="MLY42" s="240"/>
      <c r="MLZ42" s="240"/>
      <c r="MMA42" s="240"/>
      <c r="MMB42" s="240"/>
      <c r="MMC42" s="240"/>
      <c r="MMD42" s="240"/>
      <c r="MME42" s="240"/>
      <c r="MMF42" s="240"/>
      <c r="MMG42" s="240"/>
      <c r="MMH42" s="240"/>
      <c r="MMI42" s="240"/>
      <c r="MMJ42" s="240"/>
      <c r="MMK42" s="240"/>
      <c r="MML42" s="240"/>
      <c r="MMM42" s="240"/>
      <c r="MMN42" s="240"/>
      <c r="MMO42" s="240"/>
      <c r="MMP42" s="240"/>
      <c r="MMQ42" s="240"/>
      <c r="MMR42" s="240"/>
      <c r="MMS42" s="240"/>
      <c r="MMT42" s="240"/>
      <c r="MMU42" s="240"/>
      <c r="MMV42" s="240"/>
      <c r="MMW42" s="240"/>
      <c r="MMX42" s="240"/>
      <c r="MMY42" s="240"/>
      <c r="MMZ42" s="240"/>
      <c r="MNA42" s="240"/>
      <c r="MNB42" s="240"/>
      <c r="MNC42" s="240"/>
      <c r="MND42" s="240"/>
      <c r="MNE42" s="240"/>
      <c r="MNF42" s="240"/>
      <c r="MNG42" s="240"/>
      <c r="MNH42" s="240"/>
      <c r="MNI42" s="240"/>
      <c r="MNJ42" s="240"/>
      <c r="MNK42" s="240"/>
      <c r="MNL42" s="240"/>
      <c r="MNM42" s="240"/>
      <c r="MNN42" s="240"/>
      <c r="MNO42" s="240"/>
      <c r="MNP42" s="240"/>
      <c r="MNQ42" s="240"/>
      <c r="MNR42" s="240"/>
      <c r="MNS42" s="240"/>
      <c r="MNT42" s="240"/>
      <c r="MNU42" s="240"/>
      <c r="MNV42" s="240"/>
      <c r="MNW42" s="240"/>
      <c r="MNX42" s="240"/>
      <c r="MNY42" s="240"/>
      <c r="MNZ42" s="240"/>
      <c r="MOA42" s="240"/>
      <c r="MOB42" s="240"/>
      <c r="MOC42" s="240"/>
      <c r="MOD42" s="240"/>
      <c r="MOE42" s="240"/>
      <c r="MOF42" s="240"/>
      <c r="MOG42" s="240"/>
      <c r="MOH42" s="240"/>
      <c r="MOI42" s="240"/>
      <c r="MOJ42" s="240"/>
      <c r="MOK42" s="240"/>
      <c r="MOL42" s="240"/>
      <c r="MOM42" s="240"/>
      <c r="MON42" s="240"/>
      <c r="MOO42" s="240"/>
      <c r="MOP42" s="240"/>
      <c r="MOQ42" s="240"/>
      <c r="MOR42" s="240"/>
      <c r="MOS42" s="240"/>
      <c r="MOT42" s="240"/>
      <c r="MOU42" s="240"/>
      <c r="MOV42" s="240"/>
      <c r="MOW42" s="240"/>
      <c r="MOX42" s="240"/>
      <c r="MOY42" s="240"/>
      <c r="MOZ42" s="240"/>
      <c r="MPA42" s="240"/>
      <c r="MPB42" s="240"/>
      <c r="MPC42" s="240"/>
      <c r="MPD42" s="240"/>
      <c r="MPE42" s="240"/>
      <c r="MPF42" s="240"/>
      <c r="MPG42" s="240"/>
      <c r="MPH42" s="240"/>
      <c r="MPI42" s="240"/>
      <c r="MPJ42" s="240"/>
      <c r="MPK42" s="240"/>
      <c r="MPL42" s="240"/>
      <c r="MPM42" s="240"/>
      <c r="MPN42" s="240"/>
      <c r="MPO42" s="240"/>
      <c r="MPP42" s="240"/>
      <c r="MPQ42" s="240"/>
      <c r="MPR42" s="240"/>
      <c r="MPS42" s="240"/>
      <c r="MPT42" s="240"/>
      <c r="MPU42" s="240"/>
      <c r="MPV42" s="240"/>
      <c r="MPW42" s="240"/>
      <c r="MPX42" s="240"/>
      <c r="MPY42" s="240"/>
      <c r="MPZ42" s="240"/>
      <c r="MQA42" s="240"/>
      <c r="MQB42" s="240"/>
      <c r="MQC42" s="240"/>
      <c r="MQD42" s="240"/>
      <c r="MQE42" s="240"/>
      <c r="MQF42" s="240"/>
      <c r="MQG42" s="240"/>
      <c r="MQH42" s="240"/>
      <c r="MQI42" s="240"/>
      <c r="MQJ42" s="240"/>
      <c r="MQK42" s="240"/>
      <c r="MQL42" s="240"/>
      <c r="MQM42" s="240"/>
      <c r="MQN42" s="240"/>
      <c r="MQO42" s="240"/>
      <c r="MQP42" s="240"/>
      <c r="MQQ42" s="240"/>
      <c r="MQR42" s="240"/>
      <c r="MQS42" s="240"/>
      <c r="MQT42" s="240"/>
      <c r="MQU42" s="240"/>
      <c r="MQV42" s="240"/>
      <c r="MQW42" s="240"/>
      <c r="MQX42" s="240"/>
      <c r="MQY42" s="240"/>
      <c r="MQZ42" s="240"/>
      <c r="MRA42" s="240"/>
      <c r="MRB42" s="240"/>
      <c r="MRC42" s="240"/>
      <c r="MRD42" s="240"/>
      <c r="MRE42" s="240"/>
      <c r="MRF42" s="240"/>
      <c r="MRG42" s="240"/>
      <c r="MRH42" s="240"/>
      <c r="MRI42" s="240"/>
      <c r="MRJ42" s="240"/>
      <c r="MRK42" s="240"/>
      <c r="MRL42" s="240"/>
      <c r="MRM42" s="240"/>
      <c r="MRN42" s="240"/>
      <c r="MRO42" s="240"/>
      <c r="MRP42" s="240"/>
      <c r="MRQ42" s="240"/>
      <c r="MRR42" s="240"/>
      <c r="MRS42" s="240"/>
      <c r="MRT42" s="240"/>
      <c r="MRU42" s="240"/>
      <c r="MRV42" s="240"/>
      <c r="MRW42" s="240"/>
      <c r="MRX42" s="240"/>
      <c r="MRY42" s="240"/>
      <c r="MRZ42" s="240"/>
      <c r="MSA42" s="240"/>
      <c r="MSB42" s="240"/>
      <c r="MSC42" s="240"/>
      <c r="MSD42" s="240"/>
      <c r="MSE42" s="240"/>
      <c r="MSF42" s="240"/>
      <c r="MSG42" s="240"/>
      <c r="MSH42" s="240"/>
      <c r="MSI42" s="240"/>
      <c r="MSJ42" s="240"/>
      <c r="MSK42" s="240"/>
      <c r="MSL42" s="240"/>
      <c r="MSM42" s="240"/>
      <c r="MSN42" s="240"/>
      <c r="MSO42" s="240"/>
      <c r="MSP42" s="240"/>
      <c r="MSQ42" s="240"/>
      <c r="MSR42" s="240"/>
      <c r="MSS42" s="240"/>
      <c r="MST42" s="240"/>
      <c r="MSU42" s="240"/>
      <c r="MSV42" s="240"/>
      <c r="MSW42" s="240"/>
      <c r="MSX42" s="240"/>
      <c r="MSY42" s="240"/>
      <c r="MSZ42" s="240"/>
      <c r="MTA42" s="240"/>
      <c r="MTB42" s="240"/>
      <c r="MTC42" s="240"/>
      <c r="MTD42" s="240"/>
      <c r="MTE42" s="240"/>
      <c r="MTF42" s="240"/>
      <c r="MTG42" s="240"/>
      <c r="MTH42" s="240"/>
      <c r="MTI42" s="240"/>
      <c r="MTJ42" s="240"/>
      <c r="MTK42" s="240"/>
      <c r="MTL42" s="240"/>
      <c r="MTM42" s="240"/>
      <c r="MTN42" s="240"/>
      <c r="MTO42" s="240"/>
      <c r="MTP42" s="240"/>
      <c r="MTQ42" s="240"/>
      <c r="MTR42" s="240"/>
      <c r="MTS42" s="240"/>
      <c r="MTT42" s="240"/>
      <c r="MTU42" s="240"/>
      <c r="MTV42" s="240"/>
      <c r="MTW42" s="240"/>
      <c r="MTX42" s="240"/>
      <c r="MTY42" s="240"/>
      <c r="MTZ42" s="240"/>
      <c r="MUA42" s="240"/>
      <c r="MUB42" s="240"/>
      <c r="MUC42" s="240"/>
      <c r="MUD42" s="240"/>
      <c r="MUE42" s="240"/>
      <c r="MUF42" s="240"/>
      <c r="MUG42" s="240"/>
      <c r="MUH42" s="240"/>
      <c r="MUI42" s="240"/>
      <c r="MUJ42" s="240"/>
      <c r="MUK42" s="240"/>
      <c r="MUL42" s="240"/>
      <c r="MUM42" s="240"/>
      <c r="MUN42" s="240"/>
      <c r="MUO42" s="240"/>
      <c r="MUP42" s="240"/>
      <c r="MUQ42" s="240"/>
      <c r="MUR42" s="240"/>
      <c r="MUS42" s="240"/>
      <c r="MUT42" s="240"/>
      <c r="MUU42" s="240"/>
      <c r="MUV42" s="240"/>
      <c r="MUW42" s="240"/>
      <c r="MUX42" s="240"/>
      <c r="MUY42" s="240"/>
      <c r="MUZ42" s="240"/>
      <c r="MVA42" s="240"/>
      <c r="MVB42" s="240"/>
      <c r="MVC42" s="240"/>
      <c r="MVD42" s="240"/>
      <c r="MVE42" s="240"/>
      <c r="MVF42" s="240"/>
      <c r="MVG42" s="240"/>
      <c r="MVH42" s="240"/>
      <c r="MVI42" s="240"/>
      <c r="MVJ42" s="240"/>
      <c r="MVK42" s="240"/>
      <c r="MVL42" s="240"/>
      <c r="MVM42" s="240"/>
      <c r="MVN42" s="240"/>
      <c r="MVO42" s="240"/>
      <c r="MVP42" s="240"/>
      <c r="MVQ42" s="240"/>
      <c r="MVR42" s="240"/>
      <c r="MVS42" s="240"/>
      <c r="MVT42" s="240"/>
      <c r="MVU42" s="240"/>
      <c r="MVV42" s="240"/>
      <c r="MVW42" s="240"/>
      <c r="MVX42" s="240"/>
      <c r="MVY42" s="240"/>
      <c r="MVZ42" s="240"/>
      <c r="MWA42" s="240"/>
      <c r="MWB42" s="240"/>
      <c r="MWC42" s="240"/>
      <c r="MWD42" s="240"/>
      <c r="MWE42" s="240"/>
      <c r="MWF42" s="240"/>
      <c r="MWG42" s="240"/>
      <c r="MWH42" s="240"/>
      <c r="MWI42" s="240"/>
      <c r="MWJ42" s="240"/>
      <c r="MWK42" s="240"/>
      <c r="MWL42" s="240"/>
      <c r="MWM42" s="240"/>
      <c r="MWN42" s="240"/>
      <c r="MWO42" s="240"/>
      <c r="MWP42" s="240"/>
      <c r="MWQ42" s="240"/>
      <c r="MWR42" s="240"/>
      <c r="MWS42" s="240"/>
      <c r="MWT42" s="240"/>
      <c r="MWU42" s="240"/>
      <c r="MWV42" s="240"/>
      <c r="MWW42" s="240"/>
      <c r="MWX42" s="240"/>
      <c r="MWY42" s="240"/>
      <c r="MWZ42" s="240"/>
      <c r="MXA42" s="240"/>
      <c r="MXB42" s="240"/>
      <c r="MXC42" s="240"/>
      <c r="MXD42" s="240"/>
      <c r="MXE42" s="240"/>
      <c r="MXF42" s="240"/>
      <c r="MXG42" s="240"/>
      <c r="MXH42" s="240"/>
      <c r="MXI42" s="240"/>
      <c r="MXJ42" s="240"/>
      <c r="MXK42" s="240"/>
      <c r="MXL42" s="240"/>
      <c r="MXM42" s="240"/>
      <c r="MXN42" s="240"/>
      <c r="MXO42" s="240"/>
      <c r="MXP42" s="240"/>
      <c r="MXQ42" s="240"/>
      <c r="MXR42" s="240"/>
      <c r="MXS42" s="240"/>
      <c r="MXT42" s="240"/>
      <c r="MXU42" s="240"/>
      <c r="MXV42" s="240"/>
      <c r="MXW42" s="240"/>
      <c r="MXX42" s="240"/>
      <c r="MXY42" s="240"/>
      <c r="MXZ42" s="240"/>
      <c r="MYA42" s="240"/>
      <c r="MYB42" s="240"/>
      <c r="MYC42" s="240"/>
      <c r="MYD42" s="240"/>
      <c r="MYE42" s="240"/>
      <c r="MYF42" s="240"/>
      <c r="MYG42" s="240"/>
      <c r="MYH42" s="240"/>
      <c r="MYI42" s="240"/>
      <c r="MYJ42" s="240"/>
      <c r="MYK42" s="240"/>
      <c r="MYL42" s="240"/>
      <c r="MYM42" s="240"/>
      <c r="MYN42" s="240"/>
      <c r="MYO42" s="240"/>
      <c r="MYP42" s="240"/>
      <c r="MYQ42" s="240"/>
      <c r="MYR42" s="240"/>
      <c r="MYS42" s="240"/>
      <c r="MYT42" s="240"/>
      <c r="MYU42" s="240"/>
      <c r="MYV42" s="240"/>
      <c r="MYW42" s="240"/>
      <c r="MYX42" s="240"/>
      <c r="MYY42" s="240"/>
      <c r="MYZ42" s="240"/>
      <c r="MZA42" s="240"/>
      <c r="MZB42" s="240"/>
      <c r="MZC42" s="240"/>
      <c r="MZD42" s="240"/>
      <c r="MZE42" s="240"/>
      <c r="MZF42" s="240"/>
      <c r="MZG42" s="240"/>
      <c r="MZH42" s="240"/>
      <c r="MZI42" s="240"/>
      <c r="MZJ42" s="240"/>
      <c r="MZK42" s="240"/>
      <c r="MZL42" s="240"/>
      <c r="MZM42" s="240"/>
      <c r="MZN42" s="240"/>
      <c r="MZO42" s="240"/>
      <c r="MZP42" s="240"/>
      <c r="MZQ42" s="240"/>
      <c r="MZR42" s="240"/>
      <c r="MZS42" s="240"/>
      <c r="MZT42" s="240"/>
      <c r="MZU42" s="240"/>
      <c r="MZV42" s="240"/>
      <c r="MZW42" s="240"/>
      <c r="MZX42" s="240"/>
      <c r="MZY42" s="240"/>
      <c r="MZZ42" s="240"/>
      <c r="NAA42" s="240"/>
      <c r="NAB42" s="240"/>
      <c r="NAC42" s="240"/>
      <c r="NAD42" s="240"/>
      <c r="NAE42" s="240"/>
      <c r="NAF42" s="240"/>
      <c r="NAG42" s="240"/>
      <c r="NAH42" s="240"/>
      <c r="NAI42" s="240"/>
      <c r="NAJ42" s="240"/>
      <c r="NAK42" s="240"/>
      <c r="NAL42" s="240"/>
      <c r="NAM42" s="240"/>
      <c r="NAN42" s="240"/>
      <c r="NAO42" s="240"/>
      <c r="NAP42" s="240"/>
      <c r="NAQ42" s="240"/>
      <c r="NAR42" s="240"/>
      <c r="NAS42" s="240"/>
      <c r="NAT42" s="240"/>
      <c r="NAU42" s="240"/>
      <c r="NAV42" s="240"/>
      <c r="NAW42" s="240"/>
      <c r="NAX42" s="240"/>
      <c r="NAY42" s="240"/>
      <c r="NAZ42" s="240"/>
      <c r="NBA42" s="240"/>
      <c r="NBB42" s="240"/>
      <c r="NBC42" s="240"/>
      <c r="NBD42" s="240"/>
      <c r="NBE42" s="240"/>
      <c r="NBF42" s="240"/>
      <c r="NBG42" s="240"/>
      <c r="NBH42" s="240"/>
      <c r="NBI42" s="240"/>
      <c r="NBJ42" s="240"/>
      <c r="NBK42" s="240"/>
      <c r="NBL42" s="240"/>
      <c r="NBM42" s="240"/>
      <c r="NBN42" s="240"/>
      <c r="NBO42" s="240"/>
      <c r="NBP42" s="240"/>
      <c r="NBQ42" s="240"/>
      <c r="NBR42" s="240"/>
      <c r="NBS42" s="240"/>
      <c r="NBT42" s="240"/>
      <c r="NBU42" s="240"/>
      <c r="NBV42" s="240"/>
      <c r="NBW42" s="240"/>
      <c r="NBX42" s="240"/>
      <c r="NBY42" s="240"/>
      <c r="NBZ42" s="240"/>
      <c r="NCA42" s="240"/>
      <c r="NCB42" s="240"/>
      <c r="NCC42" s="240"/>
      <c r="NCD42" s="240"/>
      <c r="NCE42" s="240"/>
      <c r="NCF42" s="240"/>
      <c r="NCG42" s="240"/>
      <c r="NCH42" s="240"/>
      <c r="NCI42" s="240"/>
      <c r="NCJ42" s="240"/>
      <c r="NCK42" s="240"/>
      <c r="NCL42" s="240"/>
      <c r="NCM42" s="240"/>
      <c r="NCN42" s="240"/>
      <c r="NCO42" s="240"/>
      <c r="NCP42" s="240"/>
      <c r="NCQ42" s="240"/>
      <c r="NCR42" s="240"/>
      <c r="NCS42" s="240"/>
      <c r="NCT42" s="240"/>
      <c r="NCU42" s="240"/>
      <c r="NCV42" s="240"/>
      <c r="NCW42" s="240"/>
      <c r="NCX42" s="240"/>
      <c r="NCY42" s="240"/>
      <c r="NCZ42" s="240"/>
      <c r="NDA42" s="240"/>
      <c r="NDB42" s="240"/>
      <c r="NDC42" s="240"/>
      <c r="NDD42" s="240"/>
      <c r="NDE42" s="240"/>
      <c r="NDF42" s="240"/>
      <c r="NDG42" s="240"/>
      <c r="NDH42" s="240"/>
      <c r="NDI42" s="240"/>
      <c r="NDJ42" s="240"/>
      <c r="NDK42" s="240"/>
      <c r="NDL42" s="240"/>
      <c r="NDM42" s="240"/>
      <c r="NDN42" s="240"/>
      <c r="NDO42" s="240"/>
      <c r="NDP42" s="240"/>
      <c r="NDQ42" s="240"/>
      <c r="NDR42" s="240"/>
      <c r="NDS42" s="240"/>
      <c r="NDT42" s="240"/>
      <c r="NDU42" s="240"/>
      <c r="NDV42" s="240"/>
      <c r="NDW42" s="240"/>
      <c r="NDX42" s="240"/>
      <c r="NDY42" s="240"/>
      <c r="NDZ42" s="240"/>
      <c r="NEA42" s="240"/>
      <c r="NEB42" s="240"/>
      <c r="NEC42" s="240"/>
      <c r="NED42" s="240"/>
      <c r="NEE42" s="240"/>
      <c r="NEF42" s="240"/>
      <c r="NEG42" s="240"/>
      <c r="NEH42" s="240"/>
      <c r="NEI42" s="240"/>
      <c r="NEJ42" s="240"/>
      <c r="NEK42" s="240"/>
      <c r="NEL42" s="240"/>
      <c r="NEM42" s="240"/>
      <c r="NEN42" s="240"/>
      <c r="NEO42" s="240"/>
      <c r="NEP42" s="240"/>
      <c r="NEQ42" s="240"/>
      <c r="NER42" s="240"/>
      <c r="NES42" s="240"/>
      <c r="NET42" s="240"/>
      <c r="NEU42" s="240"/>
      <c r="NEV42" s="240"/>
      <c r="NEW42" s="240"/>
      <c r="NEX42" s="240"/>
      <c r="NEY42" s="240"/>
      <c r="NEZ42" s="240"/>
      <c r="NFA42" s="240"/>
      <c r="NFB42" s="240"/>
      <c r="NFC42" s="240"/>
      <c r="NFD42" s="240"/>
      <c r="NFE42" s="240"/>
      <c r="NFF42" s="240"/>
      <c r="NFG42" s="240"/>
      <c r="NFH42" s="240"/>
      <c r="NFI42" s="240"/>
      <c r="NFJ42" s="240"/>
      <c r="NFK42" s="240"/>
      <c r="NFL42" s="240"/>
      <c r="NFM42" s="240"/>
      <c r="NFN42" s="240"/>
      <c r="NFO42" s="240"/>
      <c r="NFP42" s="240"/>
      <c r="NFQ42" s="240"/>
      <c r="NFR42" s="240"/>
      <c r="NFS42" s="240"/>
      <c r="NFT42" s="240"/>
      <c r="NFU42" s="240"/>
      <c r="NFV42" s="240"/>
      <c r="NFW42" s="240"/>
      <c r="NFX42" s="240"/>
      <c r="NFY42" s="240"/>
      <c r="NFZ42" s="240"/>
      <c r="NGA42" s="240"/>
      <c r="NGB42" s="240"/>
      <c r="NGC42" s="240"/>
      <c r="NGD42" s="240"/>
      <c r="NGE42" s="240"/>
      <c r="NGF42" s="240"/>
      <c r="NGG42" s="240"/>
      <c r="NGH42" s="240"/>
      <c r="NGI42" s="240"/>
      <c r="NGJ42" s="240"/>
      <c r="NGK42" s="240"/>
      <c r="NGL42" s="240"/>
      <c r="NGM42" s="240"/>
      <c r="NGN42" s="240"/>
      <c r="NGO42" s="240"/>
      <c r="NGP42" s="240"/>
      <c r="NGQ42" s="240"/>
      <c r="NGR42" s="240"/>
      <c r="NGS42" s="240"/>
      <c r="NGT42" s="240"/>
      <c r="NGU42" s="240"/>
      <c r="NGV42" s="240"/>
      <c r="NGW42" s="240"/>
      <c r="NGX42" s="240"/>
      <c r="NGY42" s="240"/>
      <c r="NGZ42" s="240"/>
      <c r="NHA42" s="240"/>
      <c r="NHB42" s="240"/>
      <c r="NHC42" s="240"/>
      <c r="NHD42" s="240"/>
      <c r="NHE42" s="240"/>
      <c r="NHF42" s="240"/>
      <c r="NHG42" s="240"/>
      <c r="NHH42" s="240"/>
      <c r="NHI42" s="240"/>
      <c r="NHJ42" s="240"/>
      <c r="NHK42" s="240"/>
      <c r="NHL42" s="240"/>
      <c r="NHM42" s="240"/>
      <c r="NHN42" s="240"/>
      <c r="NHO42" s="240"/>
      <c r="NHP42" s="240"/>
      <c r="NHQ42" s="240"/>
      <c r="NHR42" s="240"/>
      <c r="NHS42" s="240"/>
      <c r="NHT42" s="240"/>
      <c r="NHU42" s="240"/>
      <c r="NHV42" s="240"/>
      <c r="NHW42" s="240"/>
      <c r="NHX42" s="240"/>
      <c r="NHY42" s="240"/>
      <c r="NHZ42" s="240"/>
      <c r="NIA42" s="240"/>
      <c r="NIB42" s="240"/>
      <c r="NIC42" s="240"/>
      <c r="NID42" s="240"/>
      <c r="NIE42" s="240"/>
      <c r="NIF42" s="240"/>
      <c r="NIG42" s="240"/>
      <c r="NIH42" s="240"/>
      <c r="NII42" s="240"/>
      <c r="NIJ42" s="240"/>
      <c r="NIK42" s="240"/>
      <c r="NIL42" s="240"/>
      <c r="NIM42" s="240"/>
      <c r="NIN42" s="240"/>
      <c r="NIO42" s="240"/>
      <c r="NIP42" s="240"/>
      <c r="NIQ42" s="240"/>
      <c r="NIR42" s="240"/>
      <c r="NIS42" s="240"/>
      <c r="NIT42" s="240"/>
      <c r="NIU42" s="240"/>
      <c r="NIV42" s="240"/>
      <c r="NIW42" s="240"/>
      <c r="NIX42" s="240"/>
      <c r="NIY42" s="240"/>
      <c r="NIZ42" s="240"/>
      <c r="NJA42" s="240"/>
      <c r="NJB42" s="240"/>
      <c r="NJC42" s="240"/>
      <c r="NJD42" s="240"/>
      <c r="NJE42" s="240"/>
      <c r="NJF42" s="240"/>
      <c r="NJG42" s="240"/>
      <c r="NJH42" s="240"/>
      <c r="NJI42" s="240"/>
      <c r="NJJ42" s="240"/>
      <c r="NJK42" s="240"/>
      <c r="NJL42" s="240"/>
      <c r="NJM42" s="240"/>
      <c r="NJN42" s="240"/>
      <c r="NJO42" s="240"/>
      <c r="NJP42" s="240"/>
      <c r="NJQ42" s="240"/>
      <c r="NJR42" s="240"/>
      <c r="NJS42" s="240"/>
      <c r="NJT42" s="240"/>
      <c r="NJU42" s="240"/>
      <c r="NJV42" s="240"/>
      <c r="NJW42" s="240"/>
      <c r="NJX42" s="240"/>
      <c r="NJY42" s="240"/>
      <c r="NJZ42" s="240"/>
      <c r="NKA42" s="240"/>
      <c r="NKB42" s="240"/>
      <c r="NKC42" s="240"/>
      <c r="NKD42" s="240"/>
      <c r="NKE42" s="240"/>
      <c r="NKF42" s="240"/>
      <c r="NKG42" s="240"/>
      <c r="NKH42" s="240"/>
      <c r="NKI42" s="240"/>
      <c r="NKJ42" s="240"/>
      <c r="NKK42" s="240"/>
      <c r="NKL42" s="240"/>
      <c r="NKM42" s="240"/>
      <c r="NKN42" s="240"/>
      <c r="NKO42" s="240"/>
      <c r="NKP42" s="240"/>
      <c r="NKQ42" s="240"/>
      <c r="NKR42" s="240"/>
      <c r="NKS42" s="240"/>
      <c r="NKT42" s="240"/>
      <c r="NKU42" s="240"/>
      <c r="NKV42" s="240"/>
      <c r="NKW42" s="240"/>
      <c r="NKX42" s="240"/>
      <c r="NKY42" s="240"/>
      <c r="NKZ42" s="240"/>
      <c r="NLA42" s="240"/>
      <c r="NLB42" s="240"/>
      <c r="NLC42" s="240"/>
      <c r="NLD42" s="240"/>
      <c r="NLE42" s="240"/>
      <c r="NLF42" s="240"/>
      <c r="NLG42" s="240"/>
      <c r="NLH42" s="240"/>
      <c r="NLI42" s="240"/>
      <c r="NLJ42" s="240"/>
      <c r="NLK42" s="240"/>
      <c r="NLL42" s="240"/>
      <c r="NLM42" s="240"/>
      <c r="NLN42" s="240"/>
      <c r="NLO42" s="240"/>
      <c r="NLP42" s="240"/>
      <c r="NLQ42" s="240"/>
      <c r="NLR42" s="240"/>
      <c r="NLS42" s="240"/>
      <c r="NLT42" s="240"/>
      <c r="NLU42" s="240"/>
      <c r="NLV42" s="240"/>
      <c r="NLW42" s="240"/>
      <c r="NLX42" s="240"/>
      <c r="NLY42" s="240"/>
      <c r="NLZ42" s="240"/>
      <c r="NMA42" s="240"/>
      <c r="NMB42" s="240"/>
      <c r="NMC42" s="240"/>
      <c r="NMD42" s="240"/>
      <c r="NME42" s="240"/>
      <c r="NMF42" s="240"/>
      <c r="NMG42" s="240"/>
      <c r="NMH42" s="240"/>
      <c r="NMI42" s="240"/>
      <c r="NMJ42" s="240"/>
      <c r="NMK42" s="240"/>
      <c r="NML42" s="240"/>
      <c r="NMM42" s="240"/>
      <c r="NMN42" s="240"/>
      <c r="NMO42" s="240"/>
      <c r="NMP42" s="240"/>
      <c r="NMQ42" s="240"/>
      <c r="NMR42" s="240"/>
      <c r="NMS42" s="240"/>
      <c r="NMT42" s="240"/>
      <c r="NMU42" s="240"/>
      <c r="NMV42" s="240"/>
      <c r="NMW42" s="240"/>
      <c r="NMX42" s="240"/>
      <c r="NMY42" s="240"/>
      <c r="NMZ42" s="240"/>
      <c r="NNA42" s="240"/>
      <c r="NNB42" s="240"/>
      <c r="NNC42" s="240"/>
      <c r="NND42" s="240"/>
      <c r="NNE42" s="240"/>
      <c r="NNF42" s="240"/>
      <c r="NNG42" s="240"/>
      <c r="NNH42" s="240"/>
      <c r="NNI42" s="240"/>
      <c r="NNJ42" s="240"/>
      <c r="NNK42" s="240"/>
      <c r="NNL42" s="240"/>
      <c r="NNM42" s="240"/>
      <c r="NNN42" s="240"/>
      <c r="NNO42" s="240"/>
      <c r="NNP42" s="240"/>
      <c r="NNQ42" s="240"/>
      <c r="NNR42" s="240"/>
      <c r="NNS42" s="240"/>
      <c r="NNT42" s="240"/>
      <c r="NNU42" s="240"/>
      <c r="NNV42" s="240"/>
      <c r="NNW42" s="240"/>
      <c r="NNX42" s="240"/>
      <c r="NNY42" s="240"/>
      <c r="NNZ42" s="240"/>
      <c r="NOA42" s="240"/>
      <c r="NOB42" s="240"/>
      <c r="NOC42" s="240"/>
      <c r="NOD42" s="240"/>
      <c r="NOE42" s="240"/>
      <c r="NOF42" s="240"/>
      <c r="NOG42" s="240"/>
      <c r="NOH42" s="240"/>
      <c r="NOI42" s="240"/>
      <c r="NOJ42" s="240"/>
      <c r="NOK42" s="240"/>
      <c r="NOL42" s="240"/>
      <c r="NOM42" s="240"/>
      <c r="NON42" s="240"/>
      <c r="NOO42" s="240"/>
      <c r="NOP42" s="240"/>
      <c r="NOQ42" s="240"/>
      <c r="NOR42" s="240"/>
      <c r="NOS42" s="240"/>
      <c r="NOT42" s="240"/>
      <c r="NOU42" s="240"/>
      <c r="NOV42" s="240"/>
      <c r="NOW42" s="240"/>
      <c r="NOX42" s="240"/>
      <c r="NOY42" s="240"/>
      <c r="NOZ42" s="240"/>
      <c r="NPA42" s="240"/>
      <c r="NPB42" s="240"/>
      <c r="NPC42" s="240"/>
      <c r="NPD42" s="240"/>
      <c r="NPE42" s="240"/>
      <c r="NPF42" s="240"/>
      <c r="NPG42" s="240"/>
      <c r="NPH42" s="240"/>
      <c r="NPI42" s="240"/>
      <c r="NPJ42" s="240"/>
      <c r="NPK42" s="240"/>
      <c r="NPL42" s="240"/>
      <c r="NPM42" s="240"/>
      <c r="NPN42" s="240"/>
      <c r="NPO42" s="240"/>
      <c r="NPP42" s="240"/>
      <c r="NPQ42" s="240"/>
      <c r="NPR42" s="240"/>
      <c r="NPS42" s="240"/>
      <c r="NPT42" s="240"/>
      <c r="NPU42" s="240"/>
      <c r="NPV42" s="240"/>
      <c r="NPW42" s="240"/>
      <c r="NPX42" s="240"/>
      <c r="NPY42" s="240"/>
      <c r="NPZ42" s="240"/>
      <c r="NQA42" s="240"/>
      <c r="NQB42" s="240"/>
      <c r="NQC42" s="240"/>
      <c r="NQD42" s="240"/>
      <c r="NQE42" s="240"/>
      <c r="NQF42" s="240"/>
      <c r="NQG42" s="240"/>
      <c r="NQH42" s="240"/>
      <c r="NQI42" s="240"/>
      <c r="NQJ42" s="240"/>
      <c r="NQK42" s="240"/>
      <c r="NQL42" s="240"/>
      <c r="NQM42" s="240"/>
      <c r="NQN42" s="240"/>
      <c r="NQO42" s="240"/>
      <c r="NQP42" s="240"/>
      <c r="NQQ42" s="240"/>
      <c r="NQR42" s="240"/>
      <c r="NQS42" s="240"/>
      <c r="NQT42" s="240"/>
      <c r="NQU42" s="240"/>
      <c r="NQV42" s="240"/>
      <c r="NQW42" s="240"/>
      <c r="NQX42" s="240"/>
      <c r="NQY42" s="240"/>
      <c r="NQZ42" s="240"/>
      <c r="NRA42" s="240"/>
      <c r="NRB42" s="240"/>
      <c r="NRC42" s="240"/>
      <c r="NRD42" s="240"/>
      <c r="NRE42" s="240"/>
      <c r="NRF42" s="240"/>
      <c r="NRG42" s="240"/>
      <c r="NRH42" s="240"/>
      <c r="NRI42" s="240"/>
      <c r="NRJ42" s="240"/>
      <c r="NRK42" s="240"/>
      <c r="NRL42" s="240"/>
      <c r="NRM42" s="240"/>
      <c r="NRN42" s="240"/>
      <c r="NRO42" s="240"/>
      <c r="NRP42" s="240"/>
      <c r="NRQ42" s="240"/>
      <c r="NRR42" s="240"/>
      <c r="NRS42" s="240"/>
      <c r="NRT42" s="240"/>
      <c r="NRU42" s="240"/>
      <c r="NRV42" s="240"/>
      <c r="NRW42" s="240"/>
      <c r="NRX42" s="240"/>
      <c r="NRY42" s="240"/>
      <c r="NRZ42" s="240"/>
      <c r="NSA42" s="240"/>
      <c r="NSB42" s="240"/>
      <c r="NSC42" s="240"/>
      <c r="NSD42" s="240"/>
      <c r="NSE42" s="240"/>
      <c r="NSF42" s="240"/>
      <c r="NSG42" s="240"/>
      <c r="NSH42" s="240"/>
      <c r="NSI42" s="240"/>
      <c r="NSJ42" s="240"/>
      <c r="NSK42" s="240"/>
      <c r="NSL42" s="240"/>
      <c r="NSM42" s="240"/>
      <c r="NSN42" s="240"/>
      <c r="NSO42" s="240"/>
      <c r="NSP42" s="240"/>
      <c r="NSQ42" s="240"/>
      <c r="NSR42" s="240"/>
      <c r="NSS42" s="240"/>
      <c r="NST42" s="240"/>
      <c r="NSU42" s="240"/>
      <c r="NSV42" s="240"/>
      <c r="NSW42" s="240"/>
      <c r="NSX42" s="240"/>
      <c r="NSY42" s="240"/>
      <c r="NSZ42" s="240"/>
      <c r="NTA42" s="240"/>
      <c r="NTB42" s="240"/>
      <c r="NTC42" s="240"/>
      <c r="NTD42" s="240"/>
      <c r="NTE42" s="240"/>
      <c r="NTF42" s="240"/>
      <c r="NTG42" s="240"/>
      <c r="NTH42" s="240"/>
      <c r="NTI42" s="240"/>
      <c r="NTJ42" s="240"/>
      <c r="NTK42" s="240"/>
      <c r="NTL42" s="240"/>
      <c r="NTM42" s="240"/>
      <c r="NTN42" s="240"/>
      <c r="NTO42" s="240"/>
      <c r="NTP42" s="240"/>
      <c r="NTQ42" s="240"/>
      <c r="NTR42" s="240"/>
      <c r="NTS42" s="240"/>
      <c r="NTT42" s="240"/>
      <c r="NTU42" s="240"/>
      <c r="NTV42" s="240"/>
      <c r="NTW42" s="240"/>
      <c r="NTX42" s="240"/>
      <c r="NTY42" s="240"/>
      <c r="NTZ42" s="240"/>
      <c r="NUA42" s="240"/>
      <c r="NUB42" s="240"/>
      <c r="NUC42" s="240"/>
      <c r="NUD42" s="240"/>
      <c r="NUE42" s="240"/>
      <c r="NUF42" s="240"/>
      <c r="NUG42" s="240"/>
      <c r="NUH42" s="240"/>
      <c r="NUI42" s="240"/>
      <c r="NUJ42" s="240"/>
      <c r="NUK42" s="240"/>
      <c r="NUL42" s="240"/>
      <c r="NUM42" s="240"/>
      <c r="NUN42" s="240"/>
      <c r="NUO42" s="240"/>
      <c r="NUP42" s="240"/>
      <c r="NUQ42" s="240"/>
      <c r="NUR42" s="240"/>
      <c r="NUS42" s="240"/>
      <c r="NUT42" s="240"/>
      <c r="NUU42" s="240"/>
      <c r="NUV42" s="240"/>
      <c r="NUW42" s="240"/>
      <c r="NUX42" s="240"/>
      <c r="NUY42" s="240"/>
      <c r="NUZ42" s="240"/>
      <c r="NVA42" s="240"/>
      <c r="NVB42" s="240"/>
      <c r="NVC42" s="240"/>
      <c r="NVD42" s="240"/>
      <c r="NVE42" s="240"/>
      <c r="NVF42" s="240"/>
      <c r="NVG42" s="240"/>
      <c r="NVH42" s="240"/>
      <c r="NVI42" s="240"/>
      <c r="NVJ42" s="240"/>
      <c r="NVK42" s="240"/>
      <c r="NVL42" s="240"/>
      <c r="NVM42" s="240"/>
      <c r="NVN42" s="240"/>
      <c r="NVO42" s="240"/>
      <c r="NVP42" s="240"/>
      <c r="NVQ42" s="240"/>
      <c r="NVR42" s="240"/>
      <c r="NVS42" s="240"/>
      <c r="NVT42" s="240"/>
      <c r="NVU42" s="240"/>
      <c r="NVV42" s="240"/>
      <c r="NVW42" s="240"/>
      <c r="NVX42" s="240"/>
      <c r="NVY42" s="240"/>
      <c r="NVZ42" s="240"/>
      <c r="NWA42" s="240"/>
      <c r="NWB42" s="240"/>
      <c r="NWC42" s="240"/>
      <c r="NWD42" s="240"/>
      <c r="NWE42" s="240"/>
      <c r="NWF42" s="240"/>
      <c r="NWG42" s="240"/>
      <c r="NWH42" s="240"/>
      <c r="NWI42" s="240"/>
      <c r="NWJ42" s="240"/>
      <c r="NWK42" s="240"/>
      <c r="NWL42" s="240"/>
      <c r="NWM42" s="240"/>
      <c r="NWN42" s="240"/>
      <c r="NWO42" s="240"/>
      <c r="NWP42" s="240"/>
      <c r="NWQ42" s="240"/>
      <c r="NWR42" s="240"/>
      <c r="NWS42" s="240"/>
      <c r="NWT42" s="240"/>
      <c r="NWU42" s="240"/>
      <c r="NWV42" s="240"/>
      <c r="NWW42" s="240"/>
      <c r="NWX42" s="240"/>
      <c r="NWY42" s="240"/>
      <c r="NWZ42" s="240"/>
      <c r="NXA42" s="240"/>
      <c r="NXB42" s="240"/>
      <c r="NXC42" s="240"/>
      <c r="NXD42" s="240"/>
      <c r="NXE42" s="240"/>
      <c r="NXF42" s="240"/>
      <c r="NXG42" s="240"/>
      <c r="NXH42" s="240"/>
      <c r="NXI42" s="240"/>
      <c r="NXJ42" s="240"/>
      <c r="NXK42" s="240"/>
      <c r="NXL42" s="240"/>
      <c r="NXM42" s="240"/>
      <c r="NXN42" s="240"/>
      <c r="NXO42" s="240"/>
      <c r="NXP42" s="240"/>
      <c r="NXQ42" s="240"/>
      <c r="NXR42" s="240"/>
      <c r="NXS42" s="240"/>
      <c r="NXT42" s="240"/>
      <c r="NXU42" s="240"/>
      <c r="NXV42" s="240"/>
      <c r="NXW42" s="240"/>
      <c r="NXX42" s="240"/>
      <c r="NXY42" s="240"/>
      <c r="NXZ42" s="240"/>
      <c r="NYA42" s="240"/>
      <c r="NYB42" s="240"/>
      <c r="NYC42" s="240"/>
      <c r="NYD42" s="240"/>
      <c r="NYE42" s="240"/>
      <c r="NYF42" s="240"/>
      <c r="NYG42" s="240"/>
      <c r="NYH42" s="240"/>
      <c r="NYI42" s="240"/>
      <c r="NYJ42" s="240"/>
      <c r="NYK42" s="240"/>
      <c r="NYL42" s="240"/>
      <c r="NYM42" s="240"/>
      <c r="NYN42" s="240"/>
      <c r="NYO42" s="240"/>
      <c r="NYP42" s="240"/>
      <c r="NYQ42" s="240"/>
      <c r="NYR42" s="240"/>
      <c r="NYS42" s="240"/>
      <c r="NYT42" s="240"/>
      <c r="NYU42" s="240"/>
      <c r="NYV42" s="240"/>
      <c r="NYW42" s="240"/>
      <c r="NYX42" s="240"/>
      <c r="NYY42" s="240"/>
      <c r="NYZ42" s="240"/>
      <c r="NZA42" s="240"/>
      <c r="NZB42" s="240"/>
      <c r="NZC42" s="240"/>
      <c r="NZD42" s="240"/>
      <c r="NZE42" s="240"/>
      <c r="NZF42" s="240"/>
      <c r="NZG42" s="240"/>
      <c r="NZH42" s="240"/>
      <c r="NZI42" s="240"/>
      <c r="NZJ42" s="240"/>
      <c r="NZK42" s="240"/>
      <c r="NZL42" s="240"/>
      <c r="NZM42" s="240"/>
      <c r="NZN42" s="240"/>
      <c r="NZO42" s="240"/>
      <c r="NZP42" s="240"/>
      <c r="NZQ42" s="240"/>
      <c r="NZR42" s="240"/>
      <c r="NZS42" s="240"/>
      <c r="NZT42" s="240"/>
      <c r="NZU42" s="240"/>
      <c r="NZV42" s="240"/>
      <c r="NZW42" s="240"/>
      <c r="NZX42" s="240"/>
      <c r="NZY42" s="240"/>
      <c r="NZZ42" s="240"/>
      <c r="OAA42" s="240"/>
      <c r="OAB42" s="240"/>
      <c r="OAC42" s="240"/>
      <c r="OAD42" s="240"/>
      <c r="OAE42" s="240"/>
      <c r="OAF42" s="240"/>
      <c r="OAG42" s="240"/>
      <c r="OAH42" s="240"/>
      <c r="OAI42" s="240"/>
      <c r="OAJ42" s="240"/>
      <c r="OAK42" s="240"/>
      <c r="OAL42" s="240"/>
      <c r="OAM42" s="240"/>
      <c r="OAN42" s="240"/>
      <c r="OAO42" s="240"/>
      <c r="OAP42" s="240"/>
      <c r="OAQ42" s="240"/>
      <c r="OAR42" s="240"/>
      <c r="OAS42" s="240"/>
      <c r="OAT42" s="240"/>
      <c r="OAU42" s="240"/>
      <c r="OAV42" s="240"/>
      <c r="OAW42" s="240"/>
      <c r="OAX42" s="240"/>
      <c r="OAY42" s="240"/>
      <c r="OAZ42" s="240"/>
      <c r="OBA42" s="240"/>
      <c r="OBB42" s="240"/>
      <c r="OBC42" s="240"/>
      <c r="OBD42" s="240"/>
      <c r="OBE42" s="240"/>
      <c r="OBF42" s="240"/>
      <c r="OBG42" s="240"/>
      <c r="OBH42" s="240"/>
      <c r="OBI42" s="240"/>
      <c r="OBJ42" s="240"/>
      <c r="OBK42" s="240"/>
      <c r="OBL42" s="240"/>
      <c r="OBM42" s="240"/>
      <c r="OBN42" s="240"/>
      <c r="OBO42" s="240"/>
      <c r="OBP42" s="240"/>
      <c r="OBQ42" s="240"/>
      <c r="OBR42" s="240"/>
      <c r="OBS42" s="240"/>
      <c r="OBT42" s="240"/>
      <c r="OBU42" s="240"/>
      <c r="OBV42" s="240"/>
      <c r="OBW42" s="240"/>
      <c r="OBX42" s="240"/>
      <c r="OBY42" s="240"/>
      <c r="OBZ42" s="240"/>
      <c r="OCA42" s="240"/>
      <c r="OCB42" s="240"/>
      <c r="OCC42" s="240"/>
      <c r="OCD42" s="240"/>
      <c r="OCE42" s="240"/>
      <c r="OCF42" s="240"/>
      <c r="OCG42" s="240"/>
      <c r="OCH42" s="240"/>
      <c r="OCI42" s="240"/>
      <c r="OCJ42" s="240"/>
      <c r="OCK42" s="240"/>
      <c r="OCL42" s="240"/>
      <c r="OCM42" s="240"/>
      <c r="OCN42" s="240"/>
      <c r="OCO42" s="240"/>
      <c r="OCP42" s="240"/>
      <c r="OCQ42" s="240"/>
      <c r="OCR42" s="240"/>
      <c r="OCS42" s="240"/>
      <c r="OCT42" s="240"/>
      <c r="OCU42" s="240"/>
      <c r="OCV42" s="240"/>
      <c r="OCW42" s="240"/>
      <c r="OCX42" s="240"/>
      <c r="OCY42" s="240"/>
      <c r="OCZ42" s="240"/>
      <c r="ODA42" s="240"/>
      <c r="ODB42" s="240"/>
      <c r="ODC42" s="240"/>
      <c r="ODD42" s="240"/>
      <c r="ODE42" s="240"/>
      <c r="ODF42" s="240"/>
      <c r="ODG42" s="240"/>
      <c r="ODH42" s="240"/>
      <c r="ODI42" s="240"/>
      <c r="ODJ42" s="240"/>
      <c r="ODK42" s="240"/>
      <c r="ODL42" s="240"/>
      <c r="ODM42" s="240"/>
      <c r="ODN42" s="240"/>
      <c r="ODO42" s="240"/>
      <c r="ODP42" s="240"/>
      <c r="ODQ42" s="240"/>
      <c r="ODR42" s="240"/>
      <c r="ODS42" s="240"/>
      <c r="ODT42" s="240"/>
      <c r="ODU42" s="240"/>
      <c r="ODV42" s="240"/>
      <c r="ODW42" s="240"/>
      <c r="ODX42" s="240"/>
      <c r="ODY42" s="240"/>
      <c r="ODZ42" s="240"/>
      <c r="OEA42" s="240"/>
      <c r="OEB42" s="240"/>
      <c r="OEC42" s="240"/>
      <c r="OED42" s="240"/>
      <c r="OEE42" s="240"/>
      <c r="OEF42" s="240"/>
      <c r="OEG42" s="240"/>
      <c r="OEH42" s="240"/>
      <c r="OEI42" s="240"/>
      <c r="OEJ42" s="240"/>
      <c r="OEK42" s="240"/>
      <c r="OEL42" s="240"/>
      <c r="OEM42" s="240"/>
      <c r="OEN42" s="240"/>
      <c r="OEO42" s="240"/>
      <c r="OEP42" s="240"/>
      <c r="OEQ42" s="240"/>
      <c r="OER42" s="240"/>
      <c r="OES42" s="240"/>
      <c r="OET42" s="240"/>
      <c r="OEU42" s="240"/>
      <c r="OEV42" s="240"/>
      <c r="OEW42" s="240"/>
      <c r="OEX42" s="240"/>
      <c r="OEY42" s="240"/>
      <c r="OEZ42" s="240"/>
      <c r="OFA42" s="240"/>
      <c r="OFB42" s="240"/>
      <c r="OFC42" s="240"/>
      <c r="OFD42" s="240"/>
      <c r="OFE42" s="240"/>
      <c r="OFF42" s="240"/>
      <c r="OFG42" s="240"/>
      <c r="OFH42" s="240"/>
      <c r="OFI42" s="240"/>
      <c r="OFJ42" s="240"/>
      <c r="OFK42" s="240"/>
      <c r="OFL42" s="240"/>
      <c r="OFM42" s="240"/>
      <c r="OFN42" s="240"/>
      <c r="OFO42" s="240"/>
      <c r="OFP42" s="240"/>
      <c r="OFQ42" s="240"/>
      <c r="OFR42" s="240"/>
      <c r="OFS42" s="240"/>
      <c r="OFT42" s="240"/>
      <c r="OFU42" s="240"/>
      <c r="OFV42" s="240"/>
      <c r="OFW42" s="240"/>
      <c r="OFX42" s="240"/>
      <c r="OFY42" s="240"/>
      <c r="OFZ42" s="240"/>
      <c r="OGA42" s="240"/>
      <c r="OGB42" s="240"/>
      <c r="OGC42" s="240"/>
      <c r="OGD42" s="240"/>
      <c r="OGE42" s="240"/>
      <c r="OGF42" s="240"/>
      <c r="OGG42" s="240"/>
      <c r="OGH42" s="240"/>
      <c r="OGI42" s="240"/>
      <c r="OGJ42" s="240"/>
      <c r="OGK42" s="240"/>
      <c r="OGL42" s="240"/>
      <c r="OGM42" s="240"/>
      <c r="OGN42" s="240"/>
      <c r="OGO42" s="240"/>
      <c r="OGP42" s="240"/>
      <c r="OGQ42" s="240"/>
      <c r="OGR42" s="240"/>
      <c r="OGS42" s="240"/>
      <c r="OGT42" s="240"/>
      <c r="OGU42" s="240"/>
      <c r="OGV42" s="240"/>
      <c r="OGW42" s="240"/>
      <c r="OGX42" s="240"/>
      <c r="OGY42" s="240"/>
      <c r="OGZ42" s="240"/>
      <c r="OHA42" s="240"/>
      <c r="OHB42" s="240"/>
      <c r="OHC42" s="240"/>
      <c r="OHD42" s="240"/>
      <c r="OHE42" s="240"/>
      <c r="OHF42" s="240"/>
      <c r="OHG42" s="240"/>
      <c r="OHH42" s="240"/>
      <c r="OHI42" s="240"/>
      <c r="OHJ42" s="240"/>
      <c r="OHK42" s="240"/>
      <c r="OHL42" s="240"/>
      <c r="OHM42" s="240"/>
      <c r="OHN42" s="240"/>
      <c r="OHO42" s="240"/>
      <c r="OHP42" s="240"/>
      <c r="OHQ42" s="240"/>
      <c r="OHR42" s="240"/>
      <c r="OHS42" s="240"/>
      <c r="OHT42" s="240"/>
      <c r="OHU42" s="240"/>
      <c r="OHV42" s="240"/>
      <c r="OHW42" s="240"/>
      <c r="OHX42" s="240"/>
      <c r="OHY42" s="240"/>
      <c r="OHZ42" s="240"/>
      <c r="OIA42" s="240"/>
      <c r="OIB42" s="240"/>
      <c r="OIC42" s="240"/>
      <c r="OID42" s="240"/>
      <c r="OIE42" s="240"/>
      <c r="OIF42" s="240"/>
      <c r="OIG42" s="240"/>
      <c r="OIH42" s="240"/>
      <c r="OII42" s="240"/>
      <c r="OIJ42" s="240"/>
      <c r="OIK42" s="240"/>
      <c r="OIL42" s="240"/>
      <c r="OIM42" s="240"/>
      <c r="OIN42" s="240"/>
      <c r="OIO42" s="240"/>
      <c r="OIP42" s="240"/>
      <c r="OIQ42" s="240"/>
      <c r="OIR42" s="240"/>
      <c r="OIS42" s="240"/>
      <c r="OIT42" s="240"/>
      <c r="OIU42" s="240"/>
      <c r="OIV42" s="240"/>
      <c r="OIW42" s="240"/>
      <c r="OIX42" s="240"/>
      <c r="OIY42" s="240"/>
      <c r="OIZ42" s="240"/>
      <c r="OJA42" s="240"/>
      <c r="OJB42" s="240"/>
      <c r="OJC42" s="240"/>
      <c r="OJD42" s="240"/>
      <c r="OJE42" s="240"/>
      <c r="OJF42" s="240"/>
      <c r="OJG42" s="240"/>
      <c r="OJH42" s="240"/>
      <c r="OJI42" s="240"/>
      <c r="OJJ42" s="240"/>
      <c r="OJK42" s="240"/>
      <c r="OJL42" s="240"/>
      <c r="OJM42" s="240"/>
      <c r="OJN42" s="240"/>
      <c r="OJO42" s="240"/>
      <c r="OJP42" s="240"/>
      <c r="OJQ42" s="240"/>
      <c r="OJR42" s="240"/>
      <c r="OJS42" s="240"/>
      <c r="OJT42" s="240"/>
      <c r="OJU42" s="240"/>
      <c r="OJV42" s="240"/>
      <c r="OJW42" s="240"/>
      <c r="OJX42" s="240"/>
      <c r="OJY42" s="240"/>
      <c r="OJZ42" s="240"/>
      <c r="OKA42" s="240"/>
      <c r="OKB42" s="240"/>
      <c r="OKC42" s="240"/>
      <c r="OKD42" s="240"/>
      <c r="OKE42" s="240"/>
      <c r="OKF42" s="240"/>
      <c r="OKG42" s="240"/>
      <c r="OKH42" s="240"/>
      <c r="OKI42" s="240"/>
      <c r="OKJ42" s="240"/>
      <c r="OKK42" s="240"/>
      <c r="OKL42" s="240"/>
      <c r="OKM42" s="240"/>
      <c r="OKN42" s="240"/>
      <c r="OKO42" s="240"/>
      <c r="OKP42" s="240"/>
      <c r="OKQ42" s="240"/>
      <c r="OKR42" s="240"/>
      <c r="OKS42" s="240"/>
      <c r="OKT42" s="240"/>
      <c r="OKU42" s="240"/>
      <c r="OKV42" s="240"/>
      <c r="OKW42" s="240"/>
      <c r="OKX42" s="240"/>
      <c r="OKY42" s="240"/>
      <c r="OKZ42" s="240"/>
      <c r="OLA42" s="240"/>
      <c r="OLB42" s="240"/>
      <c r="OLC42" s="240"/>
      <c r="OLD42" s="240"/>
      <c r="OLE42" s="240"/>
      <c r="OLF42" s="240"/>
      <c r="OLG42" s="240"/>
      <c r="OLH42" s="240"/>
      <c r="OLI42" s="240"/>
      <c r="OLJ42" s="240"/>
      <c r="OLK42" s="240"/>
      <c r="OLL42" s="240"/>
      <c r="OLM42" s="240"/>
      <c r="OLN42" s="240"/>
      <c r="OLO42" s="240"/>
      <c r="OLP42" s="240"/>
      <c r="OLQ42" s="240"/>
      <c r="OLR42" s="240"/>
      <c r="OLS42" s="240"/>
      <c r="OLT42" s="240"/>
      <c r="OLU42" s="240"/>
      <c r="OLV42" s="240"/>
      <c r="OLW42" s="240"/>
      <c r="OLX42" s="240"/>
      <c r="OLY42" s="240"/>
      <c r="OLZ42" s="240"/>
      <c r="OMA42" s="240"/>
      <c r="OMB42" s="240"/>
      <c r="OMC42" s="240"/>
      <c r="OMD42" s="240"/>
      <c r="OME42" s="240"/>
      <c r="OMF42" s="240"/>
      <c r="OMG42" s="240"/>
      <c r="OMH42" s="240"/>
      <c r="OMI42" s="240"/>
      <c r="OMJ42" s="240"/>
      <c r="OMK42" s="240"/>
      <c r="OML42" s="240"/>
      <c r="OMM42" s="240"/>
      <c r="OMN42" s="240"/>
      <c r="OMO42" s="240"/>
      <c r="OMP42" s="240"/>
      <c r="OMQ42" s="240"/>
      <c r="OMR42" s="240"/>
      <c r="OMS42" s="240"/>
      <c r="OMT42" s="240"/>
      <c r="OMU42" s="240"/>
      <c r="OMV42" s="240"/>
      <c r="OMW42" s="240"/>
      <c r="OMX42" s="240"/>
      <c r="OMY42" s="240"/>
      <c r="OMZ42" s="240"/>
      <c r="ONA42" s="240"/>
      <c r="ONB42" s="240"/>
      <c r="ONC42" s="240"/>
      <c r="OND42" s="240"/>
      <c r="ONE42" s="240"/>
      <c r="ONF42" s="240"/>
      <c r="ONG42" s="240"/>
      <c r="ONH42" s="240"/>
      <c r="ONI42" s="240"/>
      <c r="ONJ42" s="240"/>
      <c r="ONK42" s="240"/>
      <c r="ONL42" s="240"/>
      <c r="ONM42" s="240"/>
      <c r="ONN42" s="240"/>
      <c r="ONO42" s="240"/>
      <c r="ONP42" s="240"/>
      <c r="ONQ42" s="240"/>
      <c r="ONR42" s="240"/>
      <c r="ONS42" s="240"/>
      <c r="ONT42" s="240"/>
      <c r="ONU42" s="240"/>
      <c r="ONV42" s="240"/>
      <c r="ONW42" s="240"/>
      <c r="ONX42" s="240"/>
      <c r="ONY42" s="240"/>
      <c r="ONZ42" s="240"/>
      <c r="OOA42" s="240"/>
      <c r="OOB42" s="240"/>
      <c r="OOC42" s="240"/>
      <c r="OOD42" s="240"/>
      <c r="OOE42" s="240"/>
      <c r="OOF42" s="240"/>
      <c r="OOG42" s="240"/>
      <c r="OOH42" s="240"/>
      <c r="OOI42" s="240"/>
      <c r="OOJ42" s="240"/>
      <c r="OOK42" s="240"/>
      <c r="OOL42" s="240"/>
      <c r="OOM42" s="240"/>
      <c r="OON42" s="240"/>
      <c r="OOO42" s="240"/>
      <c r="OOP42" s="240"/>
      <c r="OOQ42" s="240"/>
      <c r="OOR42" s="240"/>
      <c r="OOS42" s="240"/>
      <c r="OOT42" s="240"/>
      <c r="OOU42" s="240"/>
      <c r="OOV42" s="240"/>
      <c r="OOW42" s="240"/>
      <c r="OOX42" s="240"/>
      <c r="OOY42" s="240"/>
      <c r="OOZ42" s="240"/>
      <c r="OPA42" s="240"/>
      <c r="OPB42" s="240"/>
      <c r="OPC42" s="240"/>
      <c r="OPD42" s="240"/>
      <c r="OPE42" s="240"/>
      <c r="OPF42" s="240"/>
      <c r="OPG42" s="240"/>
      <c r="OPH42" s="240"/>
      <c r="OPI42" s="240"/>
      <c r="OPJ42" s="240"/>
      <c r="OPK42" s="240"/>
      <c r="OPL42" s="240"/>
      <c r="OPM42" s="240"/>
      <c r="OPN42" s="240"/>
      <c r="OPO42" s="240"/>
      <c r="OPP42" s="240"/>
      <c r="OPQ42" s="240"/>
      <c r="OPR42" s="240"/>
      <c r="OPS42" s="240"/>
      <c r="OPT42" s="240"/>
      <c r="OPU42" s="240"/>
      <c r="OPV42" s="240"/>
      <c r="OPW42" s="240"/>
      <c r="OPX42" s="240"/>
      <c r="OPY42" s="240"/>
      <c r="OPZ42" s="240"/>
      <c r="OQA42" s="240"/>
      <c r="OQB42" s="240"/>
      <c r="OQC42" s="240"/>
      <c r="OQD42" s="240"/>
      <c r="OQE42" s="240"/>
      <c r="OQF42" s="240"/>
      <c r="OQG42" s="240"/>
      <c r="OQH42" s="240"/>
      <c r="OQI42" s="240"/>
      <c r="OQJ42" s="240"/>
      <c r="OQK42" s="240"/>
      <c r="OQL42" s="240"/>
      <c r="OQM42" s="240"/>
      <c r="OQN42" s="240"/>
      <c r="OQO42" s="240"/>
      <c r="OQP42" s="240"/>
      <c r="OQQ42" s="240"/>
      <c r="OQR42" s="240"/>
      <c r="OQS42" s="240"/>
      <c r="OQT42" s="240"/>
      <c r="OQU42" s="240"/>
      <c r="OQV42" s="240"/>
      <c r="OQW42" s="240"/>
      <c r="OQX42" s="240"/>
      <c r="OQY42" s="240"/>
      <c r="OQZ42" s="240"/>
      <c r="ORA42" s="240"/>
      <c r="ORB42" s="240"/>
      <c r="ORC42" s="240"/>
      <c r="ORD42" s="240"/>
      <c r="ORE42" s="240"/>
      <c r="ORF42" s="240"/>
      <c r="ORG42" s="240"/>
      <c r="ORH42" s="240"/>
      <c r="ORI42" s="240"/>
      <c r="ORJ42" s="240"/>
      <c r="ORK42" s="240"/>
      <c r="ORL42" s="240"/>
      <c r="ORM42" s="240"/>
      <c r="ORN42" s="240"/>
      <c r="ORO42" s="240"/>
      <c r="ORP42" s="240"/>
      <c r="ORQ42" s="240"/>
      <c r="ORR42" s="240"/>
      <c r="ORS42" s="240"/>
      <c r="ORT42" s="240"/>
      <c r="ORU42" s="240"/>
      <c r="ORV42" s="240"/>
      <c r="ORW42" s="240"/>
      <c r="ORX42" s="240"/>
      <c r="ORY42" s="240"/>
      <c r="ORZ42" s="240"/>
      <c r="OSA42" s="240"/>
      <c r="OSB42" s="240"/>
      <c r="OSC42" s="240"/>
      <c r="OSD42" s="240"/>
      <c r="OSE42" s="240"/>
      <c r="OSF42" s="240"/>
      <c r="OSG42" s="240"/>
      <c r="OSH42" s="240"/>
      <c r="OSI42" s="240"/>
      <c r="OSJ42" s="240"/>
      <c r="OSK42" s="240"/>
      <c r="OSL42" s="240"/>
      <c r="OSM42" s="240"/>
      <c r="OSN42" s="240"/>
      <c r="OSO42" s="240"/>
      <c r="OSP42" s="240"/>
      <c r="OSQ42" s="240"/>
      <c r="OSR42" s="240"/>
      <c r="OSS42" s="240"/>
      <c r="OST42" s="240"/>
      <c r="OSU42" s="240"/>
      <c r="OSV42" s="240"/>
      <c r="OSW42" s="240"/>
      <c r="OSX42" s="240"/>
      <c r="OSY42" s="240"/>
      <c r="OSZ42" s="240"/>
      <c r="OTA42" s="240"/>
      <c r="OTB42" s="240"/>
      <c r="OTC42" s="240"/>
      <c r="OTD42" s="240"/>
      <c r="OTE42" s="240"/>
      <c r="OTF42" s="240"/>
      <c r="OTG42" s="240"/>
      <c r="OTH42" s="240"/>
      <c r="OTI42" s="240"/>
      <c r="OTJ42" s="240"/>
      <c r="OTK42" s="240"/>
      <c r="OTL42" s="240"/>
      <c r="OTM42" s="240"/>
      <c r="OTN42" s="240"/>
      <c r="OTO42" s="240"/>
      <c r="OTP42" s="240"/>
      <c r="OTQ42" s="240"/>
      <c r="OTR42" s="240"/>
      <c r="OTS42" s="240"/>
      <c r="OTT42" s="240"/>
      <c r="OTU42" s="240"/>
      <c r="OTV42" s="240"/>
      <c r="OTW42" s="240"/>
      <c r="OTX42" s="240"/>
      <c r="OTY42" s="240"/>
      <c r="OTZ42" s="240"/>
      <c r="OUA42" s="240"/>
      <c r="OUB42" s="240"/>
      <c r="OUC42" s="240"/>
      <c r="OUD42" s="240"/>
      <c r="OUE42" s="240"/>
      <c r="OUF42" s="240"/>
      <c r="OUG42" s="240"/>
      <c r="OUH42" s="240"/>
      <c r="OUI42" s="240"/>
      <c r="OUJ42" s="240"/>
      <c r="OUK42" s="240"/>
      <c r="OUL42" s="240"/>
      <c r="OUM42" s="240"/>
      <c r="OUN42" s="240"/>
      <c r="OUO42" s="240"/>
      <c r="OUP42" s="240"/>
      <c r="OUQ42" s="240"/>
      <c r="OUR42" s="240"/>
      <c r="OUS42" s="240"/>
      <c r="OUT42" s="240"/>
      <c r="OUU42" s="240"/>
      <c r="OUV42" s="240"/>
      <c r="OUW42" s="240"/>
      <c r="OUX42" s="240"/>
      <c r="OUY42" s="240"/>
      <c r="OUZ42" s="240"/>
      <c r="OVA42" s="240"/>
      <c r="OVB42" s="240"/>
      <c r="OVC42" s="240"/>
      <c r="OVD42" s="240"/>
      <c r="OVE42" s="240"/>
      <c r="OVF42" s="240"/>
      <c r="OVG42" s="240"/>
      <c r="OVH42" s="240"/>
      <c r="OVI42" s="240"/>
      <c r="OVJ42" s="240"/>
      <c r="OVK42" s="240"/>
      <c r="OVL42" s="240"/>
      <c r="OVM42" s="240"/>
      <c r="OVN42" s="240"/>
      <c r="OVO42" s="240"/>
      <c r="OVP42" s="240"/>
      <c r="OVQ42" s="240"/>
      <c r="OVR42" s="240"/>
      <c r="OVS42" s="240"/>
      <c r="OVT42" s="240"/>
      <c r="OVU42" s="240"/>
      <c r="OVV42" s="240"/>
      <c r="OVW42" s="240"/>
      <c r="OVX42" s="240"/>
      <c r="OVY42" s="240"/>
      <c r="OVZ42" s="240"/>
      <c r="OWA42" s="240"/>
      <c r="OWB42" s="240"/>
      <c r="OWC42" s="240"/>
      <c r="OWD42" s="240"/>
      <c r="OWE42" s="240"/>
      <c r="OWF42" s="240"/>
      <c r="OWG42" s="240"/>
      <c r="OWH42" s="240"/>
      <c r="OWI42" s="240"/>
      <c r="OWJ42" s="240"/>
      <c r="OWK42" s="240"/>
      <c r="OWL42" s="240"/>
      <c r="OWM42" s="240"/>
      <c r="OWN42" s="240"/>
      <c r="OWO42" s="240"/>
      <c r="OWP42" s="240"/>
      <c r="OWQ42" s="240"/>
      <c r="OWR42" s="240"/>
      <c r="OWS42" s="240"/>
      <c r="OWT42" s="240"/>
      <c r="OWU42" s="240"/>
      <c r="OWV42" s="240"/>
      <c r="OWW42" s="240"/>
      <c r="OWX42" s="240"/>
      <c r="OWY42" s="240"/>
      <c r="OWZ42" s="240"/>
      <c r="OXA42" s="240"/>
      <c r="OXB42" s="240"/>
      <c r="OXC42" s="240"/>
      <c r="OXD42" s="240"/>
      <c r="OXE42" s="240"/>
      <c r="OXF42" s="240"/>
      <c r="OXG42" s="240"/>
      <c r="OXH42" s="240"/>
      <c r="OXI42" s="240"/>
      <c r="OXJ42" s="240"/>
      <c r="OXK42" s="240"/>
      <c r="OXL42" s="240"/>
      <c r="OXM42" s="240"/>
      <c r="OXN42" s="240"/>
      <c r="OXO42" s="240"/>
      <c r="OXP42" s="240"/>
      <c r="OXQ42" s="240"/>
      <c r="OXR42" s="240"/>
      <c r="OXS42" s="240"/>
      <c r="OXT42" s="240"/>
      <c r="OXU42" s="240"/>
      <c r="OXV42" s="240"/>
      <c r="OXW42" s="240"/>
      <c r="OXX42" s="240"/>
      <c r="OXY42" s="240"/>
      <c r="OXZ42" s="240"/>
      <c r="OYA42" s="240"/>
      <c r="OYB42" s="240"/>
      <c r="OYC42" s="240"/>
      <c r="OYD42" s="240"/>
      <c r="OYE42" s="240"/>
      <c r="OYF42" s="240"/>
      <c r="OYG42" s="240"/>
      <c r="OYH42" s="240"/>
      <c r="OYI42" s="240"/>
      <c r="OYJ42" s="240"/>
      <c r="OYK42" s="240"/>
      <c r="OYL42" s="240"/>
      <c r="OYM42" s="240"/>
      <c r="OYN42" s="240"/>
      <c r="OYO42" s="240"/>
      <c r="OYP42" s="240"/>
      <c r="OYQ42" s="240"/>
      <c r="OYR42" s="240"/>
      <c r="OYS42" s="240"/>
      <c r="OYT42" s="240"/>
      <c r="OYU42" s="240"/>
      <c r="OYV42" s="240"/>
      <c r="OYW42" s="240"/>
      <c r="OYX42" s="240"/>
      <c r="OYY42" s="240"/>
      <c r="OYZ42" s="240"/>
      <c r="OZA42" s="240"/>
      <c r="OZB42" s="240"/>
      <c r="OZC42" s="240"/>
      <c r="OZD42" s="240"/>
      <c r="OZE42" s="240"/>
      <c r="OZF42" s="240"/>
      <c r="OZG42" s="240"/>
      <c r="OZH42" s="240"/>
      <c r="OZI42" s="240"/>
      <c r="OZJ42" s="240"/>
      <c r="OZK42" s="240"/>
      <c r="OZL42" s="240"/>
      <c r="OZM42" s="240"/>
      <c r="OZN42" s="240"/>
      <c r="OZO42" s="240"/>
      <c r="OZP42" s="240"/>
      <c r="OZQ42" s="240"/>
      <c r="OZR42" s="240"/>
      <c r="OZS42" s="240"/>
      <c r="OZT42" s="240"/>
      <c r="OZU42" s="240"/>
      <c r="OZV42" s="240"/>
      <c r="OZW42" s="240"/>
      <c r="OZX42" s="240"/>
      <c r="OZY42" s="240"/>
      <c r="OZZ42" s="240"/>
      <c r="PAA42" s="240"/>
      <c r="PAB42" s="240"/>
      <c r="PAC42" s="240"/>
      <c r="PAD42" s="240"/>
      <c r="PAE42" s="240"/>
      <c r="PAF42" s="240"/>
      <c r="PAG42" s="240"/>
      <c r="PAH42" s="240"/>
      <c r="PAI42" s="240"/>
      <c r="PAJ42" s="240"/>
      <c r="PAK42" s="240"/>
      <c r="PAL42" s="240"/>
      <c r="PAM42" s="240"/>
      <c r="PAN42" s="240"/>
      <c r="PAO42" s="240"/>
      <c r="PAP42" s="240"/>
      <c r="PAQ42" s="240"/>
      <c r="PAR42" s="240"/>
      <c r="PAS42" s="240"/>
      <c r="PAT42" s="240"/>
      <c r="PAU42" s="240"/>
      <c r="PAV42" s="240"/>
      <c r="PAW42" s="240"/>
      <c r="PAX42" s="240"/>
      <c r="PAY42" s="240"/>
      <c r="PAZ42" s="240"/>
      <c r="PBA42" s="240"/>
      <c r="PBB42" s="240"/>
      <c r="PBC42" s="240"/>
      <c r="PBD42" s="240"/>
      <c r="PBE42" s="240"/>
      <c r="PBF42" s="240"/>
      <c r="PBG42" s="240"/>
      <c r="PBH42" s="240"/>
      <c r="PBI42" s="240"/>
      <c r="PBJ42" s="240"/>
      <c r="PBK42" s="240"/>
      <c r="PBL42" s="240"/>
      <c r="PBM42" s="240"/>
      <c r="PBN42" s="240"/>
      <c r="PBO42" s="240"/>
      <c r="PBP42" s="240"/>
      <c r="PBQ42" s="240"/>
      <c r="PBR42" s="240"/>
      <c r="PBS42" s="240"/>
      <c r="PBT42" s="240"/>
      <c r="PBU42" s="240"/>
      <c r="PBV42" s="240"/>
      <c r="PBW42" s="240"/>
      <c r="PBX42" s="240"/>
      <c r="PBY42" s="240"/>
      <c r="PBZ42" s="240"/>
      <c r="PCA42" s="240"/>
      <c r="PCB42" s="240"/>
      <c r="PCC42" s="240"/>
      <c r="PCD42" s="240"/>
      <c r="PCE42" s="240"/>
      <c r="PCF42" s="240"/>
      <c r="PCG42" s="240"/>
      <c r="PCH42" s="240"/>
      <c r="PCI42" s="240"/>
      <c r="PCJ42" s="240"/>
      <c r="PCK42" s="240"/>
      <c r="PCL42" s="240"/>
      <c r="PCM42" s="240"/>
      <c r="PCN42" s="240"/>
      <c r="PCO42" s="240"/>
      <c r="PCP42" s="240"/>
      <c r="PCQ42" s="240"/>
      <c r="PCR42" s="240"/>
      <c r="PCS42" s="240"/>
      <c r="PCT42" s="240"/>
      <c r="PCU42" s="240"/>
      <c r="PCV42" s="240"/>
      <c r="PCW42" s="240"/>
      <c r="PCX42" s="240"/>
      <c r="PCY42" s="240"/>
      <c r="PCZ42" s="240"/>
      <c r="PDA42" s="240"/>
      <c r="PDB42" s="240"/>
      <c r="PDC42" s="240"/>
      <c r="PDD42" s="240"/>
      <c r="PDE42" s="240"/>
      <c r="PDF42" s="240"/>
      <c r="PDG42" s="240"/>
      <c r="PDH42" s="240"/>
      <c r="PDI42" s="240"/>
      <c r="PDJ42" s="240"/>
      <c r="PDK42" s="240"/>
      <c r="PDL42" s="240"/>
      <c r="PDM42" s="240"/>
      <c r="PDN42" s="240"/>
      <c r="PDO42" s="240"/>
      <c r="PDP42" s="240"/>
      <c r="PDQ42" s="240"/>
      <c r="PDR42" s="240"/>
      <c r="PDS42" s="240"/>
      <c r="PDT42" s="240"/>
      <c r="PDU42" s="240"/>
      <c r="PDV42" s="240"/>
      <c r="PDW42" s="240"/>
      <c r="PDX42" s="240"/>
      <c r="PDY42" s="240"/>
      <c r="PDZ42" s="240"/>
      <c r="PEA42" s="240"/>
      <c r="PEB42" s="240"/>
      <c r="PEC42" s="240"/>
      <c r="PED42" s="240"/>
      <c r="PEE42" s="240"/>
      <c r="PEF42" s="240"/>
      <c r="PEG42" s="240"/>
      <c r="PEH42" s="240"/>
      <c r="PEI42" s="240"/>
      <c r="PEJ42" s="240"/>
      <c r="PEK42" s="240"/>
      <c r="PEL42" s="240"/>
      <c r="PEM42" s="240"/>
      <c r="PEN42" s="240"/>
      <c r="PEO42" s="240"/>
      <c r="PEP42" s="240"/>
      <c r="PEQ42" s="240"/>
      <c r="PER42" s="240"/>
      <c r="PES42" s="240"/>
      <c r="PET42" s="240"/>
      <c r="PEU42" s="240"/>
      <c r="PEV42" s="240"/>
      <c r="PEW42" s="240"/>
      <c r="PEX42" s="240"/>
      <c r="PEY42" s="240"/>
      <c r="PEZ42" s="240"/>
      <c r="PFA42" s="240"/>
      <c r="PFB42" s="240"/>
      <c r="PFC42" s="240"/>
      <c r="PFD42" s="240"/>
      <c r="PFE42" s="240"/>
      <c r="PFF42" s="240"/>
      <c r="PFG42" s="240"/>
      <c r="PFH42" s="240"/>
      <c r="PFI42" s="240"/>
      <c r="PFJ42" s="240"/>
      <c r="PFK42" s="240"/>
      <c r="PFL42" s="240"/>
      <c r="PFM42" s="240"/>
      <c r="PFN42" s="240"/>
      <c r="PFO42" s="240"/>
      <c r="PFP42" s="240"/>
      <c r="PFQ42" s="240"/>
      <c r="PFR42" s="240"/>
      <c r="PFS42" s="240"/>
      <c r="PFT42" s="240"/>
      <c r="PFU42" s="240"/>
      <c r="PFV42" s="240"/>
      <c r="PFW42" s="240"/>
      <c r="PFX42" s="240"/>
      <c r="PFY42" s="240"/>
      <c r="PFZ42" s="240"/>
      <c r="PGA42" s="240"/>
      <c r="PGB42" s="240"/>
      <c r="PGC42" s="240"/>
      <c r="PGD42" s="240"/>
      <c r="PGE42" s="240"/>
      <c r="PGF42" s="240"/>
      <c r="PGG42" s="240"/>
      <c r="PGH42" s="240"/>
      <c r="PGI42" s="240"/>
      <c r="PGJ42" s="240"/>
      <c r="PGK42" s="240"/>
      <c r="PGL42" s="240"/>
      <c r="PGM42" s="240"/>
      <c r="PGN42" s="240"/>
      <c r="PGO42" s="240"/>
      <c r="PGP42" s="240"/>
      <c r="PGQ42" s="240"/>
      <c r="PGR42" s="240"/>
      <c r="PGS42" s="240"/>
      <c r="PGT42" s="240"/>
      <c r="PGU42" s="240"/>
      <c r="PGV42" s="240"/>
      <c r="PGW42" s="240"/>
      <c r="PGX42" s="240"/>
      <c r="PGY42" s="240"/>
      <c r="PGZ42" s="240"/>
      <c r="PHA42" s="240"/>
      <c r="PHB42" s="240"/>
      <c r="PHC42" s="240"/>
      <c r="PHD42" s="240"/>
      <c r="PHE42" s="240"/>
      <c r="PHF42" s="240"/>
      <c r="PHG42" s="240"/>
      <c r="PHH42" s="240"/>
      <c r="PHI42" s="240"/>
      <c r="PHJ42" s="240"/>
      <c r="PHK42" s="240"/>
      <c r="PHL42" s="240"/>
      <c r="PHM42" s="240"/>
      <c r="PHN42" s="240"/>
      <c r="PHO42" s="240"/>
      <c r="PHP42" s="240"/>
      <c r="PHQ42" s="240"/>
      <c r="PHR42" s="240"/>
      <c r="PHS42" s="240"/>
      <c r="PHT42" s="240"/>
      <c r="PHU42" s="240"/>
      <c r="PHV42" s="240"/>
      <c r="PHW42" s="240"/>
      <c r="PHX42" s="240"/>
      <c r="PHY42" s="240"/>
      <c r="PHZ42" s="240"/>
      <c r="PIA42" s="240"/>
      <c r="PIB42" s="240"/>
      <c r="PIC42" s="240"/>
      <c r="PID42" s="240"/>
      <c r="PIE42" s="240"/>
      <c r="PIF42" s="240"/>
      <c r="PIG42" s="240"/>
      <c r="PIH42" s="240"/>
      <c r="PII42" s="240"/>
      <c r="PIJ42" s="240"/>
      <c r="PIK42" s="240"/>
      <c r="PIL42" s="240"/>
      <c r="PIM42" s="240"/>
      <c r="PIN42" s="240"/>
      <c r="PIO42" s="240"/>
      <c r="PIP42" s="240"/>
      <c r="PIQ42" s="240"/>
      <c r="PIR42" s="240"/>
      <c r="PIS42" s="240"/>
      <c r="PIT42" s="240"/>
      <c r="PIU42" s="240"/>
      <c r="PIV42" s="240"/>
      <c r="PIW42" s="240"/>
      <c r="PIX42" s="240"/>
      <c r="PIY42" s="240"/>
      <c r="PIZ42" s="240"/>
      <c r="PJA42" s="240"/>
      <c r="PJB42" s="240"/>
      <c r="PJC42" s="240"/>
      <c r="PJD42" s="240"/>
      <c r="PJE42" s="240"/>
      <c r="PJF42" s="240"/>
      <c r="PJG42" s="240"/>
      <c r="PJH42" s="240"/>
      <c r="PJI42" s="240"/>
      <c r="PJJ42" s="240"/>
      <c r="PJK42" s="240"/>
      <c r="PJL42" s="240"/>
      <c r="PJM42" s="240"/>
      <c r="PJN42" s="240"/>
      <c r="PJO42" s="240"/>
      <c r="PJP42" s="240"/>
      <c r="PJQ42" s="240"/>
      <c r="PJR42" s="240"/>
      <c r="PJS42" s="240"/>
      <c r="PJT42" s="240"/>
      <c r="PJU42" s="240"/>
      <c r="PJV42" s="240"/>
      <c r="PJW42" s="240"/>
      <c r="PJX42" s="240"/>
      <c r="PJY42" s="240"/>
      <c r="PJZ42" s="240"/>
      <c r="PKA42" s="240"/>
      <c r="PKB42" s="240"/>
      <c r="PKC42" s="240"/>
      <c r="PKD42" s="240"/>
      <c r="PKE42" s="240"/>
      <c r="PKF42" s="240"/>
      <c r="PKG42" s="240"/>
      <c r="PKH42" s="240"/>
      <c r="PKI42" s="240"/>
      <c r="PKJ42" s="240"/>
      <c r="PKK42" s="240"/>
      <c r="PKL42" s="240"/>
      <c r="PKM42" s="240"/>
      <c r="PKN42" s="240"/>
      <c r="PKO42" s="240"/>
      <c r="PKP42" s="240"/>
      <c r="PKQ42" s="240"/>
      <c r="PKR42" s="240"/>
      <c r="PKS42" s="240"/>
      <c r="PKT42" s="240"/>
      <c r="PKU42" s="240"/>
      <c r="PKV42" s="240"/>
      <c r="PKW42" s="240"/>
      <c r="PKX42" s="240"/>
      <c r="PKY42" s="240"/>
      <c r="PKZ42" s="240"/>
      <c r="PLA42" s="240"/>
      <c r="PLB42" s="240"/>
      <c r="PLC42" s="240"/>
      <c r="PLD42" s="240"/>
      <c r="PLE42" s="240"/>
      <c r="PLF42" s="240"/>
      <c r="PLG42" s="240"/>
      <c r="PLH42" s="240"/>
      <c r="PLI42" s="240"/>
      <c r="PLJ42" s="240"/>
      <c r="PLK42" s="240"/>
      <c r="PLL42" s="240"/>
      <c r="PLM42" s="240"/>
      <c r="PLN42" s="240"/>
      <c r="PLO42" s="240"/>
      <c r="PLP42" s="240"/>
      <c r="PLQ42" s="240"/>
      <c r="PLR42" s="240"/>
      <c r="PLS42" s="240"/>
      <c r="PLT42" s="240"/>
      <c r="PLU42" s="240"/>
      <c r="PLV42" s="240"/>
      <c r="PLW42" s="240"/>
      <c r="PLX42" s="240"/>
      <c r="PLY42" s="240"/>
      <c r="PLZ42" s="240"/>
      <c r="PMA42" s="240"/>
      <c r="PMB42" s="240"/>
      <c r="PMC42" s="240"/>
      <c r="PMD42" s="240"/>
      <c r="PME42" s="240"/>
      <c r="PMF42" s="240"/>
      <c r="PMG42" s="240"/>
      <c r="PMH42" s="240"/>
      <c r="PMI42" s="240"/>
      <c r="PMJ42" s="240"/>
      <c r="PMK42" s="240"/>
      <c r="PML42" s="240"/>
      <c r="PMM42" s="240"/>
      <c r="PMN42" s="240"/>
      <c r="PMO42" s="240"/>
      <c r="PMP42" s="240"/>
      <c r="PMQ42" s="240"/>
      <c r="PMR42" s="240"/>
      <c r="PMS42" s="240"/>
      <c r="PMT42" s="240"/>
      <c r="PMU42" s="240"/>
      <c r="PMV42" s="240"/>
      <c r="PMW42" s="240"/>
      <c r="PMX42" s="240"/>
      <c r="PMY42" s="240"/>
      <c r="PMZ42" s="240"/>
      <c r="PNA42" s="240"/>
      <c r="PNB42" s="240"/>
      <c r="PNC42" s="240"/>
      <c r="PND42" s="240"/>
      <c r="PNE42" s="240"/>
      <c r="PNF42" s="240"/>
      <c r="PNG42" s="240"/>
      <c r="PNH42" s="240"/>
      <c r="PNI42" s="240"/>
      <c r="PNJ42" s="240"/>
      <c r="PNK42" s="240"/>
      <c r="PNL42" s="240"/>
      <c r="PNM42" s="240"/>
      <c r="PNN42" s="240"/>
      <c r="PNO42" s="240"/>
      <c r="PNP42" s="240"/>
      <c r="PNQ42" s="240"/>
      <c r="PNR42" s="240"/>
      <c r="PNS42" s="240"/>
      <c r="PNT42" s="240"/>
      <c r="PNU42" s="240"/>
      <c r="PNV42" s="240"/>
      <c r="PNW42" s="240"/>
      <c r="PNX42" s="240"/>
      <c r="PNY42" s="240"/>
      <c r="PNZ42" s="240"/>
      <c r="POA42" s="240"/>
      <c r="POB42" s="240"/>
      <c r="POC42" s="240"/>
      <c r="POD42" s="240"/>
      <c r="POE42" s="240"/>
      <c r="POF42" s="240"/>
      <c r="POG42" s="240"/>
      <c r="POH42" s="240"/>
      <c r="POI42" s="240"/>
      <c r="POJ42" s="240"/>
      <c r="POK42" s="240"/>
      <c r="POL42" s="240"/>
      <c r="POM42" s="240"/>
      <c r="PON42" s="240"/>
      <c r="POO42" s="240"/>
      <c r="POP42" s="240"/>
      <c r="POQ42" s="240"/>
      <c r="POR42" s="240"/>
      <c r="POS42" s="240"/>
      <c r="POT42" s="240"/>
      <c r="POU42" s="240"/>
      <c r="POV42" s="240"/>
      <c r="POW42" s="240"/>
      <c r="POX42" s="240"/>
      <c r="POY42" s="240"/>
      <c r="POZ42" s="240"/>
      <c r="PPA42" s="240"/>
      <c r="PPB42" s="240"/>
      <c r="PPC42" s="240"/>
      <c r="PPD42" s="240"/>
      <c r="PPE42" s="240"/>
      <c r="PPF42" s="240"/>
      <c r="PPG42" s="240"/>
      <c r="PPH42" s="240"/>
      <c r="PPI42" s="240"/>
      <c r="PPJ42" s="240"/>
      <c r="PPK42" s="240"/>
      <c r="PPL42" s="240"/>
      <c r="PPM42" s="240"/>
      <c r="PPN42" s="240"/>
      <c r="PPO42" s="240"/>
      <c r="PPP42" s="240"/>
      <c r="PPQ42" s="240"/>
      <c r="PPR42" s="240"/>
      <c r="PPS42" s="240"/>
      <c r="PPT42" s="240"/>
      <c r="PPU42" s="240"/>
      <c r="PPV42" s="240"/>
      <c r="PPW42" s="240"/>
      <c r="PPX42" s="240"/>
      <c r="PPY42" s="240"/>
      <c r="PPZ42" s="240"/>
      <c r="PQA42" s="240"/>
      <c r="PQB42" s="240"/>
      <c r="PQC42" s="240"/>
      <c r="PQD42" s="240"/>
      <c r="PQE42" s="240"/>
      <c r="PQF42" s="240"/>
      <c r="PQG42" s="240"/>
      <c r="PQH42" s="240"/>
      <c r="PQI42" s="240"/>
      <c r="PQJ42" s="240"/>
      <c r="PQK42" s="240"/>
      <c r="PQL42" s="240"/>
      <c r="PQM42" s="240"/>
      <c r="PQN42" s="240"/>
      <c r="PQO42" s="240"/>
      <c r="PQP42" s="240"/>
      <c r="PQQ42" s="240"/>
      <c r="PQR42" s="240"/>
      <c r="PQS42" s="240"/>
      <c r="PQT42" s="240"/>
      <c r="PQU42" s="240"/>
      <c r="PQV42" s="240"/>
      <c r="PQW42" s="240"/>
      <c r="PQX42" s="240"/>
      <c r="PQY42" s="240"/>
      <c r="PQZ42" s="240"/>
      <c r="PRA42" s="240"/>
      <c r="PRB42" s="240"/>
      <c r="PRC42" s="240"/>
      <c r="PRD42" s="240"/>
      <c r="PRE42" s="240"/>
      <c r="PRF42" s="240"/>
      <c r="PRG42" s="240"/>
      <c r="PRH42" s="240"/>
      <c r="PRI42" s="240"/>
      <c r="PRJ42" s="240"/>
      <c r="PRK42" s="240"/>
      <c r="PRL42" s="240"/>
      <c r="PRM42" s="240"/>
      <c r="PRN42" s="240"/>
      <c r="PRO42" s="240"/>
      <c r="PRP42" s="240"/>
      <c r="PRQ42" s="240"/>
      <c r="PRR42" s="240"/>
      <c r="PRS42" s="240"/>
      <c r="PRT42" s="240"/>
      <c r="PRU42" s="240"/>
      <c r="PRV42" s="240"/>
      <c r="PRW42" s="240"/>
      <c r="PRX42" s="240"/>
      <c r="PRY42" s="240"/>
      <c r="PRZ42" s="240"/>
      <c r="PSA42" s="240"/>
      <c r="PSB42" s="240"/>
      <c r="PSC42" s="240"/>
      <c r="PSD42" s="240"/>
      <c r="PSE42" s="240"/>
      <c r="PSF42" s="240"/>
      <c r="PSG42" s="240"/>
      <c r="PSH42" s="240"/>
      <c r="PSI42" s="240"/>
      <c r="PSJ42" s="240"/>
      <c r="PSK42" s="240"/>
      <c r="PSL42" s="240"/>
      <c r="PSM42" s="240"/>
      <c r="PSN42" s="240"/>
      <c r="PSO42" s="240"/>
      <c r="PSP42" s="240"/>
      <c r="PSQ42" s="240"/>
      <c r="PSR42" s="240"/>
      <c r="PSS42" s="240"/>
      <c r="PST42" s="240"/>
      <c r="PSU42" s="240"/>
      <c r="PSV42" s="240"/>
      <c r="PSW42" s="240"/>
      <c r="PSX42" s="240"/>
      <c r="PSY42" s="240"/>
      <c r="PSZ42" s="240"/>
      <c r="PTA42" s="240"/>
      <c r="PTB42" s="240"/>
      <c r="PTC42" s="240"/>
      <c r="PTD42" s="240"/>
      <c r="PTE42" s="240"/>
      <c r="PTF42" s="240"/>
      <c r="PTG42" s="240"/>
      <c r="PTH42" s="240"/>
      <c r="PTI42" s="240"/>
      <c r="PTJ42" s="240"/>
      <c r="PTK42" s="240"/>
      <c r="PTL42" s="240"/>
      <c r="PTM42" s="240"/>
      <c r="PTN42" s="240"/>
      <c r="PTO42" s="240"/>
      <c r="PTP42" s="240"/>
      <c r="PTQ42" s="240"/>
      <c r="PTR42" s="240"/>
      <c r="PTS42" s="240"/>
      <c r="PTT42" s="240"/>
      <c r="PTU42" s="240"/>
      <c r="PTV42" s="240"/>
      <c r="PTW42" s="240"/>
      <c r="PTX42" s="240"/>
      <c r="PTY42" s="240"/>
      <c r="PTZ42" s="240"/>
      <c r="PUA42" s="240"/>
      <c r="PUB42" s="240"/>
      <c r="PUC42" s="240"/>
      <c r="PUD42" s="240"/>
      <c r="PUE42" s="240"/>
      <c r="PUF42" s="240"/>
      <c r="PUG42" s="240"/>
      <c r="PUH42" s="240"/>
      <c r="PUI42" s="240"/>
      <c r="PUJ42" s="240"/>
      <c r="PUK42" s="240"/>
      <c r="PUL42" s="240"/>
      <c r="PUM42" s="240"/>
      <c r="PUN42" s="240"/>
      <c r="PUO42" s="240"/>
      <c r="PUP42" s="240"/>
      <c r="PUQ42" s="240"/>
      <c r="PUR42" s="240"/>
      <c r="PUS42" s="240"/>
      <c r="PUT42" s="240"/>
      <c r="PUU42" s="240"/>
      <c r="PUV42" s="240"/>
      <c r="PUW42" s="240"/>
      <c r="PUX42" s="240"/>
      <c r="PUY42" s="240"/>
      <c r="PUZ42" s="240"/>
      <c r="PVA42" s="240"/>
      <c r="PVB42" s="240"/>
      <c r="PVC42" s="240"/>
      <c r="PVD42" s="240"/>
      <c r="PVE42" s="240"/>
      <c r="PVF42" s="240"/>
      <c r="PVG42" s="240"/>
      <c r="PVH42" s="240"/>
      <c r="PVI42" s="240"/>
      <c r="PVJ42" s="240"/>
      <c r="PVK42" s="240"/>
      <c r="PVL42" s="240"/>
      <c r="PVM42" s="240"/>
      <c r="PVN42" s="240"/>
      <c r="PVO42" s="240"/>
      <c r="PVP42" s="240"/>
      <c r="PVQ42" s="240"/>
      <c r="PVR42" s="240"/>
      <c r="PVS42" s="240"/>
      <c r="PVT42" s="240"/>
      <c r="PVU42" s="240"/>
      <c r="PVV42" s="240"/>
      <c r="PVW42" s="240"/>
      <c r="PVX42" s="240"/>
      <c r="PVY42" s="240"/>
      <c r="PVZ42" s="240"/>
      <c r="PWA42" s="240"/>
      <c r="PWB42" s="240"/>
      <c r="PWC42" s="240"/>
      <c r="PWD42" s="240"/>
      <c r="PWE42" s="240"/>
      <c r="PWF42" s="240"/>
      <c r="PWG42" s="240"/>
      <c r="PWH42" s="240"/>
      <c r="PWI42" s="240"/>
      <c r="PWJ42" s="240"/>
      <c r="PWK42" s="240"/>
      <c r="PWL42" s="240"/>
      <c r="PWM42" s="240"/>
      <c r="PWN42" s="240"/>
      <c r="PWO42" s="240"/>
      <c r="PWP42" s="240"/>
      <c r="PWQ42" s="240"/>
      <c r="PWR42" s="240"/>
      <c r="PWS42" s="240"/>
      <c r="PWT42" s="240"/>
      <c r="PWU42" s="240"/>
      <c r="PWV42" s="240"/>
      <c r="PWW42" s="240"/>
      <c r="PWX42" s="240"/>
      <c r="PWY42" s="240"/>
      <c r="PWZ42" s="240"/>
      <c r="PXA42" s="240"/>
      <c r="PXB42" s="240"/>
      <c r="PXC42" s="240"/>
      <c r="PXD42" s="240"/>
      <c r="PXE42" s="240"/>
      <c r="PXF42" s="240"/>
      <c r="PXG42" s="240"/>
      <c r="PXH42" s="240"/>
      <c r="PXI42" s="240"/>
      <c r="PXJ42" s="240"/>
      <c r="PXK42" s="240"/>
      <c r="PXL42" s="240"/>
      <c r="PXM42" s="240"/>
      <c r="PXN42" s="240"/>
      <c r="PXO42" s="240"/>
      <c r="PXP42" s="240"/>
      <c r="PXQ42" s="240"/>
      <c r="PXR42" s="240"/>
      <c r="PXS42" s="240"/>
      <c r="PXT42" s="240"/>
      <c r="PXU42" s="240"/>
      <c r="PXV42" s="240"/>
      <c r="PXW42" s="240"/>
      <c r="PXX42" s="240"/>
      <c r="PXY42" s="240"/>
      <c r="PXZ42" s="240"/>
      <c r="PYA42" s="240"/>
      <c r="PYB42" s="240"/>
      <c r="PYC42" s="240"/>
      <c r="PYD42" s="240"/>
      <c r="PYE42" s="240"/>
      <c r="PYF42" s="240"/>
      <c r="PYG42" s="240"/>
      <c r="PYH42" s="240"/>
      <c r="PYI42" s="240"/>
      <c r="PYJ42" s="240"/>
      <c r="PYK42" s="240"/>
      <c r="PYL42" s="240"/>
      <c r="PYM42" s="240"/>
      <c r="PYN42" s="240"/>
      <c r="PYO42" s="240"/>
      <c r="PYP42" s="240"/>
      <c r="PYQ42" s="240"/>
      <c r="PYR42" s="240"/>
      <c r="PYS42" s="240"/>
      <c r="PYT42" s="240"/>
      <c r="PYU42" s="240"/>
      <c r="PYV42" s="240"/>
      <c r="PYW42" s="240"/>
      <c r="PYX42" s="240"/>
      <c r="PYY42" s="240"/>
      <c r="PYZ42" s="240"/>
      <c r="PZA42" s="240"/>
      <c r="PZB42" s="240"/>
      <c r="PZC42" s="240"/>
      <c r="PZD42" s="240"/>
      <c r="PZE42" s="240"/>
      <c r="PZF42" s="240"/>
      <c r="PZG42" s="240"/>
      <c r="PZH42" s="240"/>
      <c r="PZI42" s="240"/>
      <c r="PZJ42" s="240"/>
      <c r="PZK42" s="240"/>
      <c r="PZL42" s="240"/>
      <c r="PZM42" s="240"/>
      <c r="PZN42" s="240"/>
      <c r="PZO42" s="240"/>
      <c r="PZP42" s="240"/>
      <c r="PZQ42" s="240"/>
      <c r="PZR42" s="240"/>
      <c r="PZS42" s="240"/>
      <c r="PZT42" s="240"/>
      <c r="PZU42" s="240"/>
      <c r="PZV42" s="240"/>
      <c r="PZW42" s="240"/>
      <c r="PZX42" s="240"/>
      <c r="PZY42" s="240"/>
      <c r="PZZ42" s="240"/>
      <c r="QAA42" s="240"/>
      <c r="QAB42" s="240"/>
      <c r="QAC42" s="240"/>
      <c r="QAD42" s="240"/>
      <c r="QAE42" s="240"/>
      <c r="QAF42" s="240"/>
      <c r="QAG42" s="240"/>
      <c r="QAH42" s="240"/>
      <c r="QAI42" s="240"/>
      <c r="QAJ42" s="240"/>
      <c r="QAK42" s="240"/>
      <c r="QAL42" s="240"/>
      <c r="QAM42" s="240"/>
      <c r="QAN42" s="240"/>
      <c r="QAO42" s="240"/>
      <c r="QAP42" s="240"/>
      <c r="QAQ42" s="240"/>
      <c r="QAR42" s="240"/>
      <c r="QAS42" s="240"/>
      <c r="QAT42" s="240"/>
      <c r="QAU42" s="240"/>
      <c r="QAV42" s="240"/>
      <c r="QAW42" s="240"/>
      <c r="QAX42" s="240"/>
      <c r="QAY42" s="240"/>
      <c r="QAZ42" s="240"/>
      <c r="QBA42" s="240"/>
      <c r="QBB42" s="240"/>
      <c r="QBC42" s="240"/>
      <c r="QBD42" s="240"/>
      <c r="QBE42" s="240"/>
      <c r="QBF42" s="240"/>
      <c r="QBG42" s="240"/>
      <c r="QBH42" s="240"/>
      <c r="QBI42" s="240"/>
      <c r="QBJ42" s="240"/>
      <c r="QBK42" s="240"/>
      <c r="QBL42" s="240"/>
      <c r="QBM42" s="240"/>
      <c r="QBN42" s="240"/>
      <c r="QBO42" s="240"/>
      <c r="QBP42" s="240"/>
      <c r="QBQ42" s="240"/>
      <c r="QBR42" s="240"/>
      <c r="QBS42" s="240"/>
      <c r="QBT42" s="240"/>
      <c r="QBU42" s="240"/>
      <c r="QBV42" s="240"/>
      <c r="QBW42" s="240"/>
      <c r="QBX42" s="240"/>
      <c r="QBY42" s="240"/>
      <c r="QBZ42" s="240"/>
      <c r="QCA42" s="240"/>
      <c r="QCB42" s="240"/>
      <c r="QCC42" s="240"/>
      <c r="QCD42" s="240"/>
      <c r="QCE42" s="240"/>
      <c r="QCF42" s="240"/>
      <c r="QCG42" s="240"/>
      <c r="QCH42" s="240"/>
      <c r="QCI42" s="240"/>
      <c r="QCJ42" s="240"/>
      <c r="QCK42" s="240"/>
      <c r="QCL42" s="240"/>
      <c r="QCM42" s="240"/>
      <c r="QCN42" s="240"/>
      <c r="QCO42" s="240"/>
      <c r="QCP42" s="240"/>
      <c r="QCQ42" s="240"/>
      <c r="QCR42" s="240"/>
      <c r="QCS42" s="240"/>
      <c r="QCT42" s="240"/>
      <c r="QCU42" s="240"/>
      <c r="QCV42" s="240"/>
      <c r="QCW42" s="240"/>
      <c r="QCX42" s="240"/>
      <c r="QCY42" s="240"/>
      <c r="QCZ42" s="240"/>
      <c r="QDA42" s="240"/>
      <c r="QDB42" s="240"/>
      <c r="QDC42" s="240"/>
      <c r="QDD42" s="240"/>
      <c r="QDE42" s="240"/>
      <c r="QDF42" s="240"/>
      <c r="QDG42" s="240"/>
      <c r="QDH42" s="240"/>
      <c r="QDI42" s="240"/>
      <c r="QDJ42" s="240"/>
      <c r="QDK42" s="240"/>
      <c r="QDL42" s="240"/>
      <c r="QDM42" s="240"/>
      <c r="QDN42" s="240"/>
      <c r="QDO42" s="240"/>
      <c r="QDP42" s="240"/>
      <c r="QDQ42" s="240"/>
      <c r="QDR42" s="240"/>
      <c r="QDS42" s="240"/>
      <c r="QDT42" s="240"/>
      <c r="QDU42" s="240"/>
      <c r="QDV42" s="240"/>
      <c r="QDW42" s="240"/>
      <c r="QDX42" s="240"/>
      <c r="QDY42" s="240"/>
      <c r="QDZ42" s="240"/>
      <c r="QEA42" s="240"/>
      <c r="QEB42" s="240"/>
      <c r="QEC42" s="240"/>
      <c r="QED42" s="240"/>
      <c r="QEE42" s="240"/>
      <c r="QEF42" s="240"/>
      <c r="QEG42" s="240"/>
      <c r="QEH42" s="240"/>
      <c r="QEI42" s="240"/>
      <c r="QEJ42" s="240"/>
      <c r="QEK42" s="240"/>
      <c r="QEL42" s="240"/>
      <c r="QEM42" s="240"/>
      <c r="QEN42" s="240"/>
      <c r="QEO42" s="240"/>
      <c r="QEP42" s="240"/>
      <c r="QEQ42" s="240"/>
      <c r="QER42" s="240"/>
      <c r="QES42" s="240"/>
      <c r="QET42" s="240"/>
      <c r="QEU42" s="240"/>
      <c r="QEV42" s="240"/>
      <c r="QEW42" s="240"/>
      <c r="QEX42" s="240"/>
      <c r="QEY42" s="240"/>
      <c r="QEZ42" s="240"/>
      <c r="QFA42" s="240"/>
      <c r="QFB42" s="240"/>
      <c r="QFC42" s="240"/>
      <c r="QFD42" s="240"/>
      <c r="QFE42" s="240"/>
      <c r="QFF42" s="240"/>
      <c r="QFG42" s="240"/>
      <c r="QFH42" s="240"/>
      <c r="QFI42" s="240"/>
      <c r="QFJ42" s="240"/>
      <c r="QFK42" s="240"/>
      <c r="QFL42" s="240"/>
      <c r="QFM42" s="240"/>
      <c r="QFN42" s="240"/>
      <c r="QFO42" s="240"/>
      <c r="QFP42" s="240"/>
      <c r="QFQ42" s="240"/>
      <c r="QFR42" s="240"/>
      <c r="QFS42" s="240"/>
      <c r="QFT42" s="240"/>
      <c r="QFU42" s="240"/>
      <c r="QFV42" s="240"/>
      <c r="QFW42" s="240"/>
      <c r="QFX42" s="240"/>
      <c r="QFY42" s="240"/>
      <c r="QFZ42" s="240"/>
      <c r="QGA42" s="240"/>
      <c r="QGB42" s="240"/>
      <c r="QGC42" s="240"/>
      <c r="QGD42" s="240"/>
      <c r="QGE42" s="240"/>
      <c r="QGF42" s="240"/>
      <c r="QGG42" s="240"/>
      <c r="QGH42" s="240"/>
      <c r="QGI42" s="240"/>
      <c r="QGJ42" s="240"/>
      <c r="QGK42" s="240"/>
      <c r="QGL42" s="240"/>
      <c r="QGM42" s="240"/>
      <c r="QGN42" s="240"/>
      <c r="QGO42" s="240"/>
      <c r="QGP42" s="240"/>
      <c r="QGQ42" s="240"/>
      <c r="QGR42" s="240"/>
      <c r="QGS42" s="240"/>
      <c r="QGT42" s="240"/>
      <c r="QGU42" s="240"/>
      <c r="QGV42" s="240"/>
      <c r="QGW42" s="240"/>
      <c r="QGX42" s="240"/>
      <c r="QGY42" s="240"/>
      <c r="QGZ42" s="240"/>
      <c r="QHA42" s="240"/>
      <c r="QHB42" s="240"/>
      <c r="QHC42" s="240"/>
      <c r="QHD42" s="240"/>
      <c r="QHE42" s="240"/>
      <c r="QHF42" s="240"/>
      <c r="QHG42" s="240"/>
      <c r="QHH42" s="240"/>
      <c r="QHI42" s="240"/>
      <c r="QHJ42" s="240"/>
      <c r="QHK42" s="240"/>
      <c r="QHL42" s="240"/>
      <c r="QHM42" s="240"/>
      <c r="QHN42" s="240"/>
      <c r="QHO42" s="240"/>
      <c r="QHP42" s="240"/>
      <c r="QHQ42" s="240"/>
      <c r="QHR42" s="240"/>
      <c r="QHS42" s="240"/>
      <c r="QHT42" s="240"/>
      <c r="QHU42" s="240"/>
      <c r="QHV42" s="240"/>
      <c r="QHW42" s="240"/>
      <c r="QHX42" s="240"/>
      <c r="QHY42" s="240"/>
      <c r="QHZ42" s="240"/>
      <c r="QIA42" s="240"/>
      <c r="QIB42" s="240"/>
      <c r="QIC42" s="240"/>
      <c r="QID42" s="240"/>
      <c r="QIE42" s="240"/>
      <c r="QIF42" s="240"/>
      <c r="QIG42" s="240"/>
      <c r="QIH42" s="240"/>
      <c r="QII42" s="240"/>
      <c r="QIJ42" s="240"/>
      <c r="QIK42" s="240"/>
      <c r="QIL42" s="240"/>
      <c r="QIM42" s="240"/>
      <c r="QIN42" s="240"/>
      <c r="QIO42" s="240"/>
      <c r="QIP42" s="240"/>
      <c r="QIQ42" s="240"/>
      <c r="QIR42" s="240"/>
      <c r="QIS42" s="240"/>
      <c r="QIT42" s="240"/>
      <c r="QIU42" s="240"/>
      <c r="QIV42" s="240"/>
      <c r="QIW42" s="240"/>
      <c r="QIX42" s="240"/>
      <c r="QIY42" s="240"/>
      <c r="QIZ42" s="240"/>
      <c r="QJA42" s="240"/>
      <c r="QJB42" s="240"/>
      <c r="QJC42" s="240"/>
      <c r="QJD42" s="240"/>
      <c r="QJE42" s="240"/>
      <c r="QJF42" s="240"/>
      <c r="QJG42" s="240"/>
      <c r="QJH42" s="240"/>
      <c r="QJI42" s="240"/>
      <c r="QJJ42" s="240"/>
      <c r="QJK42" s="240"/>
      <c r="QJL42" s="240"/>
      <c r="QJM42" s="240"/>
      <c r="QJN42" s="240"/>
      <c r="QJO42" s="240"/>
      <c r="QJP42" s="240"/>
      <c r="QJQ42" s="240"/>
      <c r="QJR42" s="240"/>
      <c r="QJS42" s="240"/>
      <c r="QJT42" s="240"/>
      <c r="QJU42" s="240"/>
      <c r="QJV42" s="240"/>
      <c r="QJW42" s="240"/>
      <c r="QJX42" s="240"/>
      <c r="QJY42" s="240"/>
      <c r="QJZ42" s="240"/>
      <c r="QKA42" s="240"/>
      <c r="QKB42" s="240"/>
      <c r="QKC42" s="240"/>
      <c r="QKD42" s="240"/>
      <c r="QKE42" s="240"/>
      <c r="QKF42" s="240"/>
      <c r="QKG42" s="240"/>
      <c r="QKH42" s="240"/>
      <c r="QKI42" s="240"/>
      <c r="QKJ42" s="240"/>
      <c r="QKK42" s="240"/>
      <c r="QKL42" s="240"/>
      <c r="QKM42" s="240"/>
      <c r="QKN42" s="240"/>
      <c r="QKO42" s="240"/>
      <c r="QKP42" s="240"/>
      <c r="QKQ42" s="240"/>
      <c r="QKR42" s="240"/>
      <c r="QKS42" s="240"/>
      <c r="QKT42" s="240"/>
      <c r="QKU42" s="240"/>
      <c r="QKV42" s="240"/>
      <c r="QKW42" s="240"/>
      <c r="QKX42" s="240"/>
      <c r="QKY42" s="240"/>
      <c r="QKZ42" s="240"/>
      <c r="QLA42" s="240"/>
      <c r="QLB42" s="240"/>
      <c r="QLC42" s="240"/>
      <c r="QLD42" s="240"/>
      <c r="QLE42" s="240"/>
      <c r="QLF42" s="240"/>
      <c r="QLG42" s="240"/>
      <c r="QLH42" s="240"/>
      <c r="QLI42" s="240"/>
      <c r="QLJ42" s="240"/>
      <c r="QLK42" s="240"/>
      <c r="QLL42" s="240"/>
      <c r="QLM42" s="240"/>
      <c r="QLN42" s="240"/>
      <c r="QLO42" s="240"/>
      <c r="QLP42" s="240"/>
      <c r="QLQ42" s="240"/>
      <c r="QLR42" s="240"/>
      <c r="QLS42" s="240"/>
      <c r="QLT42" s="240"/>
      <c r="QLU42" s="240"/>
      <c r="QLV42" s="240"/>
      <c r="QLW42" s="240"/>
      <c r="QLX42" s="240"/>
      <c r="QLY42" s="240"/>
      <c r="QLZ42" s="240"/>
      <c r="QMA42" s="240"/>
      <c r="QMB42" s="240"/>
      <c r="QMC42" s="240"/>
      <c r="QMD42" s="240"/>
      <c r="QME42" s="240"/>
      <c r="QMF42" s="240"/>
      <c r="QMG42" s="240"/>
      <c r="QMH42" s="240"/>
      <c r="QMI42" s="240"/>
      <c r="QMJ42" s="240"/>
      <c r="QMK42" s="240"/>
      <c r="QML42" s="240"/>
      <c r="QMM42" s="240"/>
      <c r="QMN42" s="240"/>
      <c r="QMO42" s="240"/>
      <c r="QMP42" s="240"/>
      <c r="QMQ42" s="240"/>
      <c r="QMR42" s="240"/>
      <c r="QMS42" s="240"/>
      <c r="QMT42" s="240"/>
      <c r="QMU42" s="240"/>
      <c r="QMV42" s="240"/>
      <c r="QMW42" s="240"/>
      <c r="QMX42" s="240"/>
      <c r="QMY42" s="240"/>
      <c r="QMZ42" s="240"/>
      <c r="QNA42" s="240"/>
      <c r="QNB42" s="240"/>
      <c r="QNC42" s="240"/>
      <c r="QND42" s="240"/>
      <c r="QNE42" s="240"/>
      <c r="QNF42" s="240"/>
      <c r="QNG42" s="240"/>
      <c r="QNH42" s="240"/>
      <c r="QNI42" s="240"/>
      <c r="QNJ42" s="240"/>
      <c r="QNK42" s="240"/>
      <c r="QNL42" s="240"/>
      <c r="QNM42" s="240"/>
      <c r="QNN42" s="240"/>
      <c r="QNO42" s="240"/>
      <c r="QNP42" s="240"/>
      <c r="QNQ42" s="240"/>
      <c r="QNR42" s="240"/>
      <c r="QNS42" s="240"/>
      <c r="QNT42" s="240"/>
      <c r="QNU42" s="240"/>
      <c r="QNV42" s="240"/>
      <c r="QNW42" s="240"/>
      <c r="QNX42" s="240"/>
      <c r="QNY42" s="240"/>
      <c r="QNZ42" s="240"/>
      <c r="QOA42" s="240"/>
      <c r="QOB42" s="240"/>
      <c r="QOC42" s="240"/>
      <c r="QOD42" s="240"/>
      <c r="QOE42" s="240"/>
      <c r="QOF42" s="240"/>
      <c r="QOG42" s="240"/>
      <c r="QOH42" s="240"/>
      <c r="QOI42" s="240"/>
      <c r="QOJ42" s="240"/>
      <c r="QOK42" s="240"/>
      <c r="QOL42" s="240"/>
      <c r="QOM42" s="240"/>
      <c r="QON42" s="240"/>
      <c r="QOO42" s="240"/>
      <c r="QOP42" s="240"/>
      <c r="QOQ42" s="240"/>
      <c r="QOR42" s="240"/>
      <c r="QOS42" s="240"/>
      <c r="QOT42" s="240"/>
      <c r="QOU42" s="240"/>
      <c r="QOV42" s="240"/>
      <c r="QOW42" s="240"/>
      <c r="QOX42" s="240"/>
      <c r="QOY42" s="240"/>
      <c r="QOZ42" s="240"/>
      <c r="QPA42" s="240"/>
      <c r="QPB42" s="240"/>
      <c r="QPC42" s="240"/>
      <c r="QPD42" s="240"/>
      <c r="QPE42" s="240"/>
      <c r="QPF42" s="240"/>
      <c r="QPG42" s="240"/>
      <c r="QPH42" s="240"/>
      <c r="QPI42" s="240"/>
      <c r="QPJ42" s="240"/>
      <c r="QPK42" s="240"/>
      <c r="QPL42" s="240"/>
      <c r="QPM42" s="240"/>
      <c r="QPN42" s="240"/>
      <c r="QPO42" s="240"/>
      <c r="QPP42" s="240"/>
      <c r="QPQ42" s="240"/>
      <c r="QPR42" s="240"/>
      <c r="QPS42" s="240"/>
      <c r="QPT42" s="240"/>
      <c r="QPU42" s="240"/>
      <c r="QPV42" s="240"/>
      <c r="QPW42" s="240"/>
      <c r="QPX42" s="240"/>
      <c r="QPY42" s="240"/>
      <c r="QPZ42" s="240"/>
      <c r="QQA42" s="240"/>
      <c r="QQB42" s="240"/>
      <c r="QQC42" s="240"/>
      <c r="QQD42" s="240"/>
      <c r="QQE42" s="240"/>
      <c r="QQF42" s="240"/>
      <c r="QQG42" s="240"/>
      <c r="QQH42" s="240"/>
      <c r="QQI42" s="240"/>
      <c r="QQJ42" s="240"/>
      <c r="QQK42" s="240"/>
      <c r="QQL42" s="240"/>
      <c r="QQM42" s="240"/>
      <c r="QQN42" s="240"/>
      <c r="QQO42" s="240"/>
      <c r="QQP42" s="240"/>
      <c r="QQQ42" s="240"/>
      <c r="QQR42" s="240"/>
      <c r="QQS42" s="240"/>
      <c r="QQT42" s="240"/>
      <c r="QQU42" s="240"/>
      <c r="QQV42" s="240"/>
      <c r="QQW42" s="240"/>
      <c r="QQX42" s="240"/>
      <c r="QQY42" s="240"/>
      <c r="QQZ42" s="240"/>
      <c r="QRA42" s="240"/>
      <c r="QRB42" s="240"/>
      <c r="QRC42" s="240"/>
      <c r="QRD42" s="240"/>
      <c r="QRE42" s="240"/>
      <c r="QRF42" s="240"/>
      <c r="QRG42" s="240"/>
      <c r="QRH42" s="240"/>
      <c r="QRI42" s="240"/>
      <c r="QRJ42" s="240"/>
      <c r="QRK42" s="240"/>
      <c r="QRL42" s="240"/>
      <c r="QRM42" s="240"/>
      <c r="QRN42" s="240"/>
      <c r="QRO42" s="240"/>
      <c r="QRP42" s="240"/>
      <c r="QRQ42" s="240"/>
      <c r="QRR42" s="240"/>
      <c r="QRS42" s="240"/>
      <c r="QRT42" s="240"/>
      <c r="QRU42" s="240"/>
      <c r="QRV42" s="240"/>
      <c r="QRW42" s="240"/>
      <c r="QRX42" s="240"/>
      <c r="QRY42" s="240"/>
      <c r="QRZ42" s="240"/>
      <c r="QSA42" s="240"/>
      <c r="QSB42" s="240"/>
      <c r="QSC42" s="240"/>
      <c r="QSD42" s="240"/>
      <c r="QSE42" s="240"/>
      <c r="QSF42" s="240"/>
      <c r="QSG42" s="240"/>
      <c r="QSH42" s="240"/>
      <c r="QSI42" s="240"/>
      <c r="QSJ42" s="240"/>
      <c r="QSK42" s="240"/>
      <c r="QSL42" s="240"/>
      <c r="QSM42" s="240"/>
      <c r="QSN42" s="240"/>
      <c r="QSO42" s="240"/>
      <c r="QSP42" s="240"/>
      <c r="QSQ42" s="240"/>
      <c r="QSR42" s="240"/>
      <c r="QSS42" s="240"/>
      <c r="QST42" s="240"/>
      <c r="QSU42" s="240"/>
      <c r="QSV42" s="240"/>
      <c r="QSW42" s="240"/>
      <c r="QSX42" s="240"/>
      <c r="QSY42" s="240"/>
      <c r="QSZ42" s="240"/>
      <c r="QTA42" s="240"/>
      <c r="QTB42" s="240"/>
      <c r="QTC42" s="240"/>
      <c r="QTD42" s="240"/>
      <c r="QTE42" s="240"/>
      <c r="QTF42" s="240"/>
      <c r="QTG42" s="240"/>
      <c r="QTH42" s="240"/>
      <c r="QTI42" s="240"/>
      <c r="QTJ42" s="240"/>
      <c r="QTK42" s="240"/>
      <c r="QTL42" s="240"/>
      <c r="QTM42" s="240"/>
      <c r="QTN42" s="240"/>
      <c r="QTO42" s="240"/>
      <c r="QTP42" s="240"/>
      <c r="QTQ42" s="240"/>
      <c r="QTR42" s="240"/>
      <c r="QTS42" s="240"/>
      <c r="QTT42" s="240"/>
      <c r="QTU42" s="240"/>
      <c r="QTV42" s="240"/>
      <c r="QTW42" s="240"/>
      <c r="QTX42" s="240"/>
      <c r="QTY42" s="240"/>
      <c r="QTZ42" s="240"/>
      <c r="QUA42" s="240"/>
      <c r="QUB42" s="240"/>
      <c r="QUC42" s="240"/>
      <c r="QUD42" s="240"/>
      <c r="QUE42" s="240"/>
      <c r="QUF42" s="240"/>
      <c r="QUG42" s="240"/>
      <c r="QUH42" s="240"/>
      <c r="QUI42" s="240"/>
      <c r="QUJ42" s="240"/>
      <c r="QUK42" s="240"/>
      <c r="QUL42" s="240"/>
      <c r="QUM42" s="240"/>
      <c r="QUN42" s="240"/>
      <c r="QUO42" s="240"/>
      <c r="QUP42" s="240"/>
      <c r="QUQ42" s="240"/>
      <c r="QUR42" s="240"/>
      <c r="QUS42" s="240"/>
      <c r="QUT42" s="240"/>
      <c r="QUU42" s="240"/>
      <c r="QUV42" s="240"/>
      <c r="QUW42" s="240"/>
      <c r="QUX42" s="240"/>
      <c r="QUY42" s="240"/>
      <c r="QUZ42" s="240"/>
      <c r="QVA42" s="240"/>
      <c r="QVB42" s="240"/>
      <c r="QVC42" s="240"/>
      <c r="QVD42" s="240"/>
      <c r="QVE42" s="240"/>
      <c r="QVF42" s="240"/>
      <c r="QVG42" s="240"/>
      <c r="QVH42" s="240"/>
      <c r="QVI42" s="240"/>
      <c r="QVJ42" s="240"/>
      <c r="QVK42" s="240"/>
      <c r="QVL42" s="240"/>
      <c r="QVM42" s="240"/>
      <c r="QVN42" s="240"/>
      <c r="QVO42" s="240"/>
      <c r="QVP42" s="240"/>
      <c r="QVQ42" s="240"/>
      <c r="QVR42" s="240"/>
      <c r="QVS42" s="240"/>
      <c r="QVT42" s="240"/>
      <c r="QVU42" s="240"/>
      <c r="QVV42" s="240"/>
      <c r="QVW42" s="240"/>
      <c r="QVX42" s="240"/>
      <c r="QVY42" s="240"/>
      <c r="QVZ42" s="240"/>
      <c r="QWA42" s="240"/>
      <c r="QWB42" s="240"/>
      <c r="QWC42" s="240"/>
      <c r="QWD42" s="240"/>
      <c r="QWE42" s="240"/>
      <c r="QWF42" s="240"/>
      <c r="QWG42" s="240"/>
      <c r="QWH42" s="240"/>
      <c r="QWI42" s="240"/>
      <c r="QWJ42" s="240"/>
      <c r="QWK42" s="240"/>
      <c r="QWL42" s="240"/>
      <c r="QWM42" s="240"/>
      <c r="QWN42" s="240"/>
      <c r="QWO42" s="240"/>
      <c r="QWP42" s="240"/>
      <c r="QWQ42" s="240"/>
      <c r="QWR42" s="240"/>
      <c r="QWS42" s="240"/>
      <c r="QWT42" s="240"/>
      <c r="QWU42" s="240"/>
      <c r="QWV42" s="240"/>
      <c r="QWW42" s="240"/>
      <c r="QWX42" s="240"/>
      <c r="QWY42" s="240"/>
      <c r="QWZ42" s="240"/>
      <c r="QXA42" s="240"/>
      <c r="QXB42" s="240"/>
      <c r="QXC42" s="240"/>
      <c r="QXD42" s="240"/>
      <c r="QXE42" s="240"/>
      <c r="QXF42" s="240"/>
      <c r="QXG42" s="240"/>
      <c r="QXH42" s="240"/>
      <c r="QXI42" s="240"/>
      <c r="QXJ42" s="240"/>
      <c r="QXK42" s="240"/>
      <c r="QXL42" s="240"/>
      <c r="QXM42" s="240"/>
      <c r="QXN42" s="240"/>
      <c r="QXO42" s="240"/>
      <c r="QXP42" s="240"/>
      <c r="QXQ42" s="240"/>
      <c r="QXR42" s="240"/>
      <c r="QXS42" s="240"/>
      <c r="QXT42" s="240"/>
      <c r="QXU42" s="240"/>
      <c r="QXV42" s="240"/>
      <c r="QXW42" s="240"/>
      <c r="QXX42" s="240"/>
      <c r="QXY42" s="240"/>
      <c r="QXZ42" s="240"/>
      <c r="QYA42" s="240"/>
      <c r="QYB42" s="240"/>
      <c r="QYC42" s="240"/>
      <c r="QYD42" s="240"/>
      <c r="QYE42" s="240"/>
      <c r="QYF42" s="240"/>
      <c r="QYG42" s="240"/>
      <c r="QYH42" s="240"/>
      <c r="QYI42" s="240"/>
      <c r="QYJ42" s="240"/>
      <c r="QYK42" s="240"/>
      <c r="QYL42" s="240"/>
      <c r="QYM42" s="240"/>
      <c r="QYN42" s="240"/>
      <c r="QYO42" s="240"/>
      <c r="QYP42" s="240"/>
      <c r="QYQ42" s="240"/>
      <c r="QYR42" s="240"/>
      <c r="QYS42" s="240"/>
      <c r="QYT42" s="240"/>
      <c r="QYU42" s="240"/>
      <c r="QYV42" s="240"/>
      <c r="QYW42" s="240"/>
      <c r="QYX42" s="240"/>
      <c r="QYY42" s="240"/>
      <c r="QYZ42" s="240"/>
      <c r="QZA42" s="240"/>
      <c r="QZB42" s="240"/>
      <c r="QZC42" s="240"/>
      <c r="QZD42" s="240"/>
      <c r="QZE42" s="240"/>
      <c r="QZF42" s="240"/>
      <c r="QZG42" s="240"/>
      <c r="QZH42" s="240"/>
      <c r="QZI42" s="240"/>
      <c r="QZJ42" s="240"/>
      <c r="QZK42" s="240"/>
      <c r="QZL42" s="240"/>
      <c r="QZM42" s="240"/>
      <c r="QZN42" s="240"/>
      <c r="QZO42" s="240"/>
      <c r="QZP42" s="240"/>
      <c r="QZQ42" s="240"/>
      <c r="QZR42" s="240"/>
      <c r="QZS42" s="240"/>
      <c r="QZT42" s="240"/>
      <c r="QZU42" s="240"/>
      <c r="QZV42" s="240"/>
      <c r="QZW42" s="240"/>
      <c r="QZX42" s="240"/>
      <c r="QZY42" s="240"/>
      <c r="QZZ42" s="240"/>
      <c r="RAA42" s="240"/>
      <c r="RAB42" s="240"/>
      <c r="RAC42" s="240"/>
      <c r="RAD42" s="240"/>
      <c r="RAE42" s="240"/>
      <c r="RAF42" s="240"/>
      <c r="RAG42" s="240"/>
      <c r="RAH42" s="240"/>
      <c r="RAI42" s="240"/>
      <c r="RAJ42" s="240"/>
      <c r="RAK42" s="240"/>
      <c r="RAL42" s="240"/>
      <c r="RAM42" s="240"/>
      <c r="RAN42" s="240"/>
      <c r="RAO42" s="240"/>
      <c r="RAP42" s="240"/>
      <c r="RAQ42" s="240"/>
      <c r="RAR42" s="240"/>
      <c r="RAS42" s="240"/>
      <c r="RAT42" s="240"/>
      <c r="RAU42" s="240"/>
      <c r="RAV42" s="240"/>
      <c r="RAW42" s="240"/>
      <c r="RAX42" s="240"/>
      <c r="RAY42" s="240"/>
      <c r="RAZ42" s="240"/>
      <c r="RBA42" s="240"/>
      <c r="RBB42" s="240"/>
      <c r="RBC42" s="240"/>
      <c r="RBD42" s="240"/>
      <c r="RBE42" s="240"/>
      <c r="RBF42" s="240"/>
      <c r="RBG42" s="240"/>
      <c r="RBH42" s="240"/>
      <c r="RBI42" s="240"/>
      <c r="RBJ42" s="240"/>
      <c r="RBK42" s="240"/>
      <c r="RBL42" s="240"/>
      <c r="RBM42" s="240"/>
      <c r="RBN42" s="240"/>
      <c r="RBO42" s="240"/>
      <c r="RBP42" s="240"/>
      <c r="RBQ42" s="240"/>
      <c r="RBR42" s="240"/>
      <c r="RBS42" s="240"/>
      <c r="RBT42" s="240"/>
      <c r="RBU42" s="240"/>
      <c r="RBV42" s="240"/>
      <c r="RBW42" s="240"/>
      <c r="RBX42" s="240"/>
      <c r="RBY42" s="240"/>
      <c r="RBZ42" s="240"/>
      <c r="RCA42" s="240"/>
      <c r="RCB42" s="240"/>
      <c r="RCC42" s="240"/>
      <c r="RCD42" s="240"/>
      <c r="RCE42" s="240"/>
      <c r="RCF42" s="240"/>
      <c r="RCG42" s="240"/>
      <c r="RCH42" s="240"/>
      <c r="RCI42" s="240"/>
      <c r="RCJ42" s="240"/>
      <c r="RCK42" s="240"/>
      <c r="RCL42" s="240"/>
      <c r="RCM42" s="240"/>
      <c r="RCN42" s="240"/>
      <c r="RCO42" s="240"/>
      <c r="RCP42" s="240"/>
      <c r="RCQ42" s="240"/>
      <c r="RCR42" s="240"/>
      <c r="RCS42" s="240"/>
      <c r="RCT42" s="240"/>
      <c r="RCU42" s="240"/>
      <c r="RCV42" s="240"/>
      <c r="RCW42" s="240"/>
      <c r="RCX42" s="240"/>
      <c r="RCY42" s="240"/>
      <c r="RCZ42" s="240"/>
      <c r="RDA42" s="240"/>
      <c r="RDB42" s="240"/>
      <c r="RDC42" s="240"/>
      <c r="RDD42" s="240"/>
      <c r="RDE42" s="240"/>
      <c r="RDF42" s="240"/>
      <c r="RDG42" s="240"/>
      <c r="RDH42" s="240"/>
      <c r="RDI42" s="240"/>
      <c r="RDJ42" s="240"/>
      <c r="RDK42" s="240"/>
      <c r="RDL42" s="240"/>
      <c r="RDM42" s="240"/>
      <c r="RDN42" s="240"/>
      <c r="RDO42" s="240"/>
      <c r="RDP42" s="240"/>
      <c r="RDQ42" s="240"/>
      <c r="RDR42" s="240"/>
      <c r="RDS42" s="240"/>
      <c r="RDT42" s="240"/>
      <c r="RDU42" s="240"/>
      <c r="RDV42" s="240"/>
      <c r="RDW42" s="240"/>
      <c r="RDX42" s="240"/>
      <c r="RDY42" s="240"/>
      <c r="RDZ42" s="240"/>
      <c r="REA42" s="240"/>
      <c r="REB42" s="240"/>
      <c r="REC42" s="240"/>
      <c r="RED42" s="240"/>
      <c r="REE42" s="240"/>
      <c r="REF42" s="240"/>
      <c r="REG42" s="240"/>
      <c r="REH42" s="240"/>
      <c r="REI42" s="240"/>
      <c r="REJ42" s="240"/>
      <c r="REK42" s="240"/>
      <c r="REL42" s="240"/>
      <c r="REM42" s="240"/>
      <c r="REN42" s="240"/>
      <c r="REO42" s="240"/>
      <c r="REP42" s="240"/>
      <c r="REQ42" s="240"/>
      <c r="RER42" s="240"/>
      <c r="RES42" s="240"/>
      <c r="RET42" s="240"/>
      <c r="REU42" s="240"/>
      <c r="REV42" s="240"/>
      <c r="REW42" s="240"/>
      <c r="REX42" s="240"/>
      <c r="REY42" s="240"/>
      <c r="REZ42" s="240"/>
      <c r="RFA42" s="240"/>
      <c r="RFB42" s="240"/>
      <c r="RFC42" s="240"/>
      <c r="RFD42" s="240"/>
      <c r="RFE42" s="240"/>
      <c r="RFF42" s="240"/>
      <c r="RFG42" s="240"/>
      <c r="RFH42" s="240"/>
      <c r="RFI42" s="240"/>
      <c r="RFJ42" s="240"/>
      <c r="RFK42" s="240"/>
      <c r="RFL42" s="240"/>
      <c r="RFM42" s="240"/>
      <c r="RFN42" s="240"/>
      <c r="RFO42" s="240"/>
      <c r="RFP42" s="240"/>
      <c r="RFQ42" s="240"/>
      <c r="RFR42" s="240"/>
      <c r="RFS42" s="240"/>
      <c r="RFT42" s="240"/>
      <c r="RFU42" s="240"/>
      <c r="RFV42" s="240"/>
      <c r="RFW42" s="240"/>
      <c r="RFX42" s="240"/>
      <c r="RFY42" s="240"/>
      <c r="RFZ42" s="240"/>
      <c r="RGA42" s="240"/>
      <c r="RGB42" s="240"/>
      <c r="RGC42" s="240"/>
      <c r="RGD42" s="240"/>
      <c r="RGE42" s="240"/>
      <c r="RGF42" s="240"/>
      <c r="RGG42" s="240"/>
      <c r="RGH42" s="240"/>
      <c r="RGI42" s="240"/>
      <c r="RGJ42" s="240"/>
      <c r="RGK42" s="240"/>
      <c r="RGL42" s="240"/>
      <c r="RGM42" s="240"/>
      <c r="RGN42" s="240"/>
      <c r="RGO42" s="240"/>
      <c r="RGP42" s="240"/>
      <c r="RGQ42" s="240"/>
      <c r="RGR42" s="240"/>
      <c r="RGS42" s="240"/>
      <c r="RGT42" s="240"/>
      <c r="RGU42" s="240"/>
      <c r="RGV42" s="240"/>
      <c r="RGW42" s="240"/>
      <c r="RGX42" s="240"/>
      <c r="RGY42" s="240"/>
      <c r="RGZ42" s="240"/>
      <c r="RHA42" s="240"/>
      <c r="RHB42" s="240"/>
      <c r="RHC42" s="240"/>
      <c r="RHD42" s="240"/>
      <c r="RHE42" s="240"/>
      <c r="RHF42" s="240"/>
      <c r="RHG42" s="240"/>
      <c r="RHH42" s="240"/>
      <c r="RHI42" s="240"/>
      <c r="RHJ42" s="240"/>
      <c r="RHK42" s="240"/>
      <c r="RHL42" s="240"/>
      <c r="RHM42" s="240"/>
      <c r="RHN42" s="240"/>
      <c r="RHO42" s="240"/>
      <c r="RHP42" s="240"/>
      <c r="RHQ42" s="240"/>
      <c r="RHR42" s="240"/>
      <c r="RHS42" s="240"/>
      <c r="RHT42" s="240"/>
      <c r="RHU42" s="240"/>
      <c r="RHV42" s="240"/>
      <c r="RHW42" s="240"/>
      <c r="RHX42" s="240"/>
      <c r="RHY42" s="240"/>
      <c r="RHZ42" s="240"/>
      <c r="RIA42" s="240"/>
      <c r="RIB42" s="240"/>
      <c r="RIC42" s="240"/>
      <c r="RID42" s="240"/>
      <c r="RIE42" s="240"/>
      <c r="RIF42" s="240"/>
      <c r="RIG42" s="240"/>
      <c r="RIH42" s="240"/>
      <c r="RII42" s="240"/>
      <c r="RIJ42" s="240"/>
      <c r="RIK42" s="240"/>
      <c r="RIL42" s="240"/>
      <c r="RIM42" s="240"/>
      <c r="RIN42" s="240"/>
      <c r="RIO42" s="240"/>
      <c r="RIP42" s="240"/>
      <c r="RIQ42" s="240"/>
      <c r="RIR42" s="240"/>
      <c r="RIS42" s="240"/>
      <c r="RIT42" s="240"/>
      <c r="RIU42" s="240"/>
      <c r="RIV42" s="240"/>
      <c r="RIW42" s="240"/>
      <c r="RIX42" s="240"/>
      <c r="RIY42" s="240"/>
      <c r="RIZ42" s="240"/>
      <c r="RJA42" s="240"/>
      <c r="RJB42" s="240"/>
      <c r="RJC42" s="240"/>
      <c r="RJD42" s="240"/>
      <c r="RJE42" s="240"/>
      <c r="RJF42" s="240"/>
      <c r="RJG42" s="240"/>
      <c r="RJH42" s="240"/>
      <c r="RJI42" s="240"/>
      <c r="RJJ42" s="240"/>
      <c r="RJK42" s="240"/>
      <c r="RJL42" s="240"/>
      <c r="RJM42" s="240"/>
      <c r="RJN42" s="240"/>
      <c r="RJO42" s="240"/>
      <c r="RJP42" s="240"/>
      <c r="RJQ42" s="240"/>
      <c r="RJR42" s="240"/>
      <c r="RJS42" s="240"/>
      <c r="RJT42" s="240"/>
      <c r="RJU42" s="240"/>
      <c r="RJV42" s="240"/>
      <c r="RJW42" s="240"/>
      <c r="RJX42" s="240"/>
      <c r="RJY42" s="240"/>
      <c r="RJZ42" s="240"/>
      <c r="RKA42" s="240"/>
      <c r="RKB42" s="240"/>
      <c r="RKC42" s="240"/>
      <c r="RKD42" s="240"/>
      <c r="RKE42" s="240"/>
      <c r="RKF42" s="240"/>
      <c r="RKG42" s="240"/>
      <c r="RKH42" s="240"/>
      <c r="RKI42" s="240"/>
      <c r="RKJ42" s="240"/>
      <c r="RKK42" s="240"/>
      <c r="RKL42" s="240"/>
      <c r="RKM42" s="240"/>
      <c r="RKN42" s="240"/>
      <c r="RKO42" s="240"/>
      <c r="RKP42" s="240"/>
      <c r="RKQ42" s="240"/>
      <c r="RKR42" s="240"/>
      <c r="RKS42" s="240"/>
      <c r="RKT42" s="240"/>
      <c r="RKU42" s="240"/>
      <c r="RKV42" s="240"/>
      <c r="RKW42" s="240"/>
      <c r="RKX42" s="240"/>
      <c r="RKY42" s="240"/>
      <c r="RKZ42" s="240"/>
      <c r="RLA42" s="240"/>
      <c r="RLB42" s="240"/>
      <c r="RLC42" s="240"/>
      <c r="RLD42" s="240"/>
      <c r="RLE42" s="240"/>
      <c r="RLF42" s="240"/>
      <c r="RLG42" s="240"/>
      <c r="RLH42" s="240"/>
      <c r="RLI42" s="240"/>
      <c r="RLJ42" s="240"/>
      <c r="RLK42" s="240"/>
      <c r="RLL42" s="240"/>
      <c r="RLM42" s="240"/>
      <c r="RLN42" s="240"/>
      <c r="RLO42" s="240"/>
      <c r="RLP42" s="240"/>
      <c r="RLQ42" s="240"/>
      <c r="RLR42" s="240"/>
      <c r="RLS42" s="240"/>
      <c r="RLT42" s="240"/>
      <c r="RLU42" s="240"/>
      <c r="RLV42" s="240"/>
      <c r="RLW42" s="240"/>
      <c r="RLX42" s="240"/>
      <c r="RLY42" s="240"/>
      <c r="RLZ42" s="240"/>
      <c r="RMA42" s="240"/>
      <c r="RMB42" s="240"/>
      <c r="RMC42" s="240"/>
      <c r="RMD42" s="240"/>
      <c r="RME42" s="240"/>
      <c r="RMF42" s="240"/>
      <c r="RMG42" s="240"/>
      <c r="RMH42" s="240"/>
      <c r="RMI42" s="240"/>
      <c r="RMJ42" s="240"/>
      <c r="RMK42" s="240"/>
      <c r="RML42" s="240"/>
      <c r="RMM42" s="240"/>
      <c r="RMN42" s="240"/>
      <c r="RMO42" s="240"/>
      <c r="RMP42" s="240"/>
      <c r="RMQ42" s="240"/>
      <c r="RMR42" s="240"/>
      <c r="RMS42" s="240"/>
      <c r="RMT42" s="240"/>
      <c r="RMU42" s="240"/>
      <c r="RMV42" s="240"/>
      <c r="RMW42" s="240"/>
      <c r="RMX42" s="240"/>
      <c r="RMY42" s="240"/>
      <c r="RMZ42" s="240"/>
      <c r="RNA42" s="240"/>
      <c r="RNB42" s="240"/>
      <c r="RNC42" s="240"/>
      <c r="RND42" s="240"/>
      <c r="RNE42" s="240"/>
      <c r="RNF42" s="240"/>
      <c r="RNG42" s="240"/>
      <c r="RNH42" s="240"/>
      <c r="RNI42" s="240"/>
      <c r="RNJ42" s="240"/>
      <c r="RNK42" s="240"/>
      <c r="RNL42" s="240"/>
      <c r="RNM42" s="240"/>
      <c r="RNN42" s="240"/>
      <c r="RNO42" s="240"/>
      <c r="RNP42" s="240"/>
      <c r="RNQ42" s="240"/>
      <c r="RNR42" s="240"/>
      <c r="RNS42" s="240"/>
      <c r="RNT42" s="240"/>
      <c r="RNU42" s="240"/>
      <c r="RNV42" s="240"/>
      <c r="RNW42" s="240"/>
      <c r="RNX42" s="240"/>
      <c r="RNY42" s="240"/>
      <c r="RNZ42" s="240"/>
      <c r="ROA42" s="240"/>
      <c r="ROB42" s="240"/>
      <c r="ROC42" s="240"/>
      <c r="ROD42" s="240"/>
      <c r="ROE42" s="240"/>
      <c r="ROF42" s="240"/>
      <c r="ROG42" s="240"/>
      <c r="ROH42" s="240"/>
      <c r="ROI42" s="240"/>
      <c r="ROJ42" s="240"/>
      <c r="ROK42" s="240"/>
      <c r="ROL42" s="240"/>
      <c r="ROM42" s="240"/>
      <c r="RON42" s="240"/>
      <c r="ROO42" s="240"/>
      <c r="ROP42" s="240"/>
      <c r="ROQ42" s="240"/>
      <c r="ROR42" s="240"/>
      <c r="ROS42" s="240"/>
      <c r="ROT42" s="240"/>
      <c r="ROU42" s="240"/>
      <c r="ROV42" s="240"/>
      <c r="ROW42" s="240"/>
      <c r="ROX42" s="240"/>
      <c r="ROY42" s="240"/>
      <c r="ROZ42" s="240"/>
      <c r="RPA42" s="240"/>
      <c r="RPB42" s="240"/>
      <c r="RPC42" s="240"/>
      <c r="RPD42" s="240"/>
      <c r="RPE42" s="240"/>
      <c r="RPF42" s="240"/>
      <c r="RPG42" s="240"/>
      <c r="RPH42" s="240"/>
      <c r="RPI42" s="240"/>
      <c r="RPJ42" s="240"/>
      <c r="RPK42" s="240"/>
      <c r="RPL42" s="240"/>
      <c r="RPM42" s="240"/>
      <c r="RPN42" s="240"/>
      <c r="RPO42" s="240"/>
      <c r="RPP42" s="240"/>
      <c r="RPQ42" s="240"/>
      <c r="RPR42" s="240"/>
      <c r="RPS42" s="240"/>
      <c r="RPT42" s="240"/>
      <c r="RPU42" s="240"/>
      <c r="RPV42" s="240"/>
      <c r="RPW42" s="240"/>
      <c r="RPX42" s="240"/>
      <c r="RPY42" s="240"/>
      <c r="RPZ42" s="240"/>
      <c r="RQA42" s="240"/>
      <c r="RQB42" s="240"/>
      <c r="RQC42" s="240"/>
      <c r="RQD42" s="240"/>
      <c r="RQE42" s="240"/>
      <c r="RQF42" s="240"/>
      <c r="RQG42" s="240"/>
      <c r="RQH42" s="240"/>
      <c r="RQI42" s="240"/>
      <c r="RQJ42" s="240"/>
      <c r="RQK42" s="240"/>
      <c r="RQL42" s="240"/>
      <c r="RQM42" s="240"/>
      <c r="RQN42" s="240"/>
      <c r="RQO42" s="240"/>
      <c r="RQP42" s="240"/>
      <c r="RQQ42" s="240"/>
      <c r="RQR42" s="240"/>
      <c r="RQS42" s="240"/>
      <c r="RQT42" s="240"/>
      <c r="RQU42" s="240"/>
      <c r="RQV42" s="240"/>
      <c r="RQW42" s="240"/>
      <c r="RQX42" s="240"/>
      <c r="RQY42" s="240"/>
      <c r="RQZ42" s="240"/>
      <c r="RRA42" s="240"/>
      <c r="RRB42" s="240"/>
      <c r="RRC42" s="240"/>
      <c r="RRD42" s="240"/>
      <c r="RRE42" s="240"/>
      <c r="RRF42" s="240"/>
      <c r="RRG42" s="240"/>
      <c r="RRH42" s="240"/>
      <c r="RRI42" s="240"/>
      <c r="RRJ42" s="240"/>
      <c r="RRK42" s="240"/>
      <c r="RRL42" s="240"/>
      <c r="RRM42" s="240"/>
      <c r="RRN42" s="240"/>
      <c r="RRO42" s="240"/>
      <c r="RRP42" s="240"/>
      <c r="RRQ42" s="240"/>
      <c r="RRR42" s="240"/>
      <c r="RRS42" s="240"/>
      <c r="RRT42" s="240"/>
      <c r="RRU42" s="240"/>
      <c r="RRV42" s="240"/>
      <c r="RRW42" s="240"/>
      <c r="RRX42" s="240"/>
      <c r="RRY42" s="240"/>
      <c r="RRZ42" s="240"/>
      <c r="RSA42" s="240"/>
      <c r="RSB42" s="240"/>
      <c r="RSC42" s="240"/>
      <c r="RSD42" s="240"/>
      <c r="RSE42" s="240"/>
      <c r="RSF42" s="240"/>
      <c r="RSG42" s="240"/>
      <c r="RSH42" s="240"/>
      <c r="RSI42" s="240"/>
      <c r="RSJ42" s="240"/>
      <c r="RSK42" s="240"/>
      <c r="RSL42" s="240"/>
      <c r="RSM42" s="240"/>
      <c r="RSN42" s="240"/>
      <c r="RSO42" s="240"/>
      <c r="RSP42" s="240"/>
      <c r="RSQ42" s="240"/>
      <c r="RSR42" s="240"/>
      <c r="RSS42" s="240"/>
      <c r="RST42" s="240"/>
      <c r="RSU42" s="240"/>
      <c r="RSV42" s="240"/>
      <c r="RSW42" s="240"/>
      <c r="RSX42" s="240"/>
      <c r="RSY42" s="240"/>
      <c r="RSZ42" s="240"/>
      <c r="RTA42" s="240"/>
      <c r="RTB42" s="240"/>
      <c r="RTC42" s="240"/>
      <c r="RTD42" s="240"/>
      <c r="RTE42" s="240"/>
      <c r="RTF42" s="240"/>
      <c r="RTG42" s="240"/>
      <c r="RTH42" s="240"/>
      <c r="RTI42" s="240"/>
      <c r="RTJ42" s="240"/>
      <c r="RTK42" s="240"/>
      <c r="RTL42" s="240"/>
      <c r="RTM42" s="240"/>
      <c r="RTN42" s="240"/>
      <c r="RTO42" s="240"/>
      <c r="RTP42" s="240"/>
      <c r="RTQ42" s="240"/>
      <c r="RTR42" s="240"/>
      <c r="RTS42" s="240"/>
      <c r="RTT42" s="240"/>
      <c r="RTU42" s="240"/>
      <c r="RTV42" s="240"/>
      <c r="RTW42" s="240"/>
      <c r="RTX42" s="240"/>
      <c r="RTY42" s="240"/>
      <c r="RTZ42" s="240"/>
      <c r="RUA42" s="240"/>
      <c r="RUB42" s="240"/>
      <c r="RUC42" s="240"/>
      <c r="RUD42" s="240"/>
      <c r="RUE42" s="240"/>
      <c r="RUF42" s="240"/>
      <c r="RUG42" s="240"/>
      <c r="RUH42" s="240"/>
      <c r="RUI42" s="240"/>
      <c r="RUJ42" s="240"/>
      <c r="RUK42" s="240"/>
      <c r="RUL42" s="240"/>
      <c r="RUM42" s="240"/>
      <c r="RUN42" s="240"/>
      <c r="RUO42" s="240"/>
      <c r="RUP42" s="240"/>
      <c r="RUQ42" s="240"/>
      <c r="RUR42" s="240"/>
      <c r="RUS42" s="240"/>
      <c r="RUT42" s="240"/>
      <c r="RUU42" s="240"/>
      <c r="RUV42" s="240"/>
      <c r="RUW42" s="240"/>
      <c r="RUX42" s="240"/>
      <c r="RUY42" s="240"/>
      <c r="RUZ42" s="240"/>
      <c r="RVA42" s="240"/>
      <c r="RVB42" s="240"/>
      <c r="RVC42" s="240"/>
      <c r="RVD42" s="240"/>
      <c r="RVE42" s="240"/>
      <c r="RVF42" s="240"/>
      <c r="RVG42" s="240"/>
      <c r="RVH42" s="240"/>
      <c r="RVI42" s="240"/>
      <c r="RVJ42" s="240"/>
      <c r="RVK42" s="240"/>
      <c r="RVL42" s="240"/>
      <c r="RVM42" s="240"/>
      <c r="RVN42" s="240"/>
      <c r="RVO42" s="240"/>
      <c r="RVP42" s="240"/>
      <c r="RVQ42" s="240"/>
      <c r="RVR42" s="240"/>
      <c r="RVS42" s="240"/>
      <c r="RVT42" s="240"/>
      <c r="RVU42" s="240"/>
      <c r="RVV42" s="240"/>
      <c r="RVW42" s="240"/>
      <c r="RVX42" s="240"/>
      <c r="RVY42" s="240"/>
      <c r="RVZ42" s="240"/>
      <c r="RWA42" s="240"/>
      <c r="RWB42" s="240"/>
      <c r="RWC42" s="240"/>
      <c r="RWD42" s="240"/>
      <c r="RWE42" s="240"/>
      <c r="RWF42" s="240"/>
      <c r="RWG42" s="240"/>
      <c r="RWH42" s="240"/>
      <c r="RWI42" s="240"/>
      <c r="RWJ42" s="240"/>
      <c r="RWK42" s="240"/>
      <c r="RWL42" s="240"/>
      <c r="RWM42" s="240"/>
      <c r="RWN42" s="240"/>
      <c r="RWO42" s="240"/>
      <c r="RWP42" s="240"/>
      <c r="RWQ42" s="240"/>
      <c r="RWR42" s="240"/>
      <c r="RWS42" s="240"/>
      <c r="RWT42" s="240"/>
      <c r="RWU42" s="240"/>
      <c r="RWV42" s="240"/>
      <c r="RWW42" s="240"/>
      <c r="RWX42" s="240"/>
      <c r="RWY42" s="240"/>
      <c r="RWZ42" s="240"/>
      <c r="RXA42" s="240"/>
      <c r="RXB42" s="240"/>
      <c r="RXC42" s="240"/>
      <c r="RXD42" s="240"/>
      <c r="RXE42" s="240"/>
      <c r="RXF42" s="240"/>
      <c r="RXG42" s="240"/>
      <c r="RXH42" s="240"/>
      <c r="RXI42" s="240"/>
      <c r="RXJ42" s="240"/>
      <c r="RXK42" s="240"/>
      <c r="RXL42" s="240"/>
      <c r="RXM42" s="240"/>
      <c r="RXN42" s="240"/>
      <c r="RXO42" s="240"/>
      <c r="RXP42" s="240"/>
      <c r="RXQ42" s="240"/>
      <c r="RXR42" s="240"/>
      <c r="RXS42" s="240"/>
      <c r="RXT42" s="240"/>
      <c r="RXU42" s="240"/>
      <c r="RXV42" s="240"/>
      <c r="RXW42" s="240"/>
      <c r="RXX42" s="240"/>
      <c r="RXY42" s="240"/>
      <c r="RXZ42" s="240"/>
      <c r="RYA42" s="240"/>
      <c r="RYB42" s="240"/>
      <c r="RYC42" s="240"/>
      <c r="RYD42" s="240"/>
      <c r="RYE42" s="240"/>
      <c r="RYF42" s="240"/>
      <c r="RYG42" s="240"/>
      <c r="RYH42" s="240"/>
      <c r="RYI42" s="240"/>
      <c r="RYJ42" s="240"/>
      <c r="RYK42" s="240"/>
      <c r="RYL42" s="240"/>
      <c r="RYM42" s="240"/>
      <c r="RYN42" s="240"/>
      <c r="RYO42" s="240"/>
      <c r="RYP42" s="240"/>
      <c r="RYQ42" s="240"/>
      <c r="RYR42" s="240"/>
      <c r="RYS42" s="240"/>
      <c r="RYT42" s="240"/>
      <c r="RYU42" s="240"/>
      <c r="RYV42" s="240"/>
      <c r="RYW42" s="240"/>
      <c r="RYX42" s="240"/>
      <c r="RYY42" s="240"/>
      <c r="RYZ42" s="240"/>
      <c r="RZA42" s="240"/>
      <c r="RZB42" s="240"/>
      <c r="RZC42" s="240"/>
      <c r="RZD42" s="240"/>
      <c r="RZE42" s="240"/>
      <c r="RZF42" s="240"/>
      <c r="RZG42" s="240"/>
      <c r="RZH42" s="240"/>
      <c r="RZI42" s="240"/>
      <c r="RZJ42" s="240"/>
      <c r="RZK42" s="240"/>
      <c r="RZL42" s="240"/>
      <c r="RZM42" s="240"/>
      <c r="RZN42" s="240"/>
      <c r="RZO42" s="240"/>
      <c r="RZP42" s="240"/>
      <c r="RZQ42" s="240"/>
      <c r="RZR42" s="240"/>
      <c r="RZS42" s="240"/>
      <c r="RZT42" s="240"/>
      <c r="RZU42" s="240"/>
      <c r="RZV42" s="240"/>
      <c r="RZW42" s="240"/>
      <c r="RZX42" s="240"/>
      <c r="RZY42" s="240"/>
      <c r="RZZ42" s="240"/>
      <c r="SAA42" s="240"/>
      <c r="SAB42" s="240"/>
      <c r="SAC42" s="240"/>
      <c r="SAD42" s="240"/>
      <c r="SAE42" s="240"/>
      <c r="SAF42" s="240"/>
      <c r="SAG42" s="240"/>
      <c r="SAH42" s="240"/>
      <c r="SAI42" s="240"/>
      <c r="SAJ42" s="240"/>
      <c r="SAK42" s="240"/>
      <c r="SAL42" s="240"/>
      <c r="SAM42" s="240"/>
      <c r="SAN42" s="240"/>
      <c r="SAO42" s="240"/>
      <c r="SAP42" s="240"/>
      <c r="SAQ42" s="240"/>
      <c r="SAR42" s="240"/>
      <c r="SAS42" s="240"/>
      <c r="SAT42" s="240"/>
      <c r="SAU42" s="240"/>
      <c r="SAV42" s="240"/>
      <c r="SAW42" s="240"/>
      <c r="SAX42" s="240"/>
      <c r="SAY42" s="240"/>
      <c r="SAZ42" s="240"/>
      <c r="SBA42" s="240"/>
      <c r="SBB42" s="240"/>
      <c r="SBC42" s="240"/>
      <c r="SBD42" s="240"/>
      <c r="SBE42" s="240"/>
      <c r="SBF42" s="240"/>
      <c r="SBG42" s="240"/>
      <c r="SBH42" s="240"/>
      <c r="SBI42" s="240"/>
      <c r="SBJ42" s="240"/>
      <c r="SBK42" s="240"/>
      <c r="SBL42" s="240"/>
      <c r="SBM42" s="240"/>
      <c r="SBN42" s="240"/>
      <c r="SBO42" s="240"/>
      <c r="SBP42" s="240"/>
      <c r="SBQ42" s="240"/>
      <c r="SBR42" s="240"/>
      <c r="SBS42" s="240"/>
      <c r="SBT42" s="240"/>
      <c r="SBU42" s="240"/>
      <c r="SBV42" s="240"/>
      <c r="SBW42" s="240"/>
      <c r="SBX42" s="240"/>
      <c r="SBY42" s="240"/>
      <c r="SBZ42" s="240"/>
      <c r="SCA42" s="240"/>
      <c r="SCB42" s="240"/>
      <c r="SCC42" s="240"/>
      <c r="SCD42" s="240"/>
      <c r="SCE42" s="240"/>
      <c r="SCF42" s="240"/>
      <c r="SCG42" s="240"/>
      <c r="SCH42" s="240"/>
      <c r="SCI42" s="240"/>
      <c r="SCJ42" s="240"/>
      <c r="SCK42" s="240"/>
      <c r="SCL42" s="240"/>
      <c r="SCM42" s="240"/>
      <c r="SCN42" s="240"/>
      <c r="SCO42" s="240"/>
      <c r="SCP42" s="240"/>
      <c r="SCQ42" s="240"/>
      <c r="SCR42" s="240"/>
      <c r="SCS42" s="240"/>
      <c r="SCT42" s="240"/>
      <c r="SCU42" s="240"/>
      <c r="SCV42" s="240"/>
      <c r="SCW42" s="240"/>
      <c r="SCX42" s="240"/>
      <c r="SCY42" s="240"/>
      <c r="SCZ42" s="240"/>
      <c r="SDA42" s="240"/>
      <c r="SDB42" s="240"/>
      <c r="SDC42" s="240"/>
      <c r="SDD42" s="240"/>
      <c r="SDE42" s="240"/>
      <c r="SDF42" s="240"/>
      <c r="SDG42" s="240"/>
      <c r="SDH42" s="240"/>
      <c r="SDI42" s="240"/>
      <c r="SDJ42" s="240"/>
      <c r="SDK42" s="240"/>
      <c r="SDL42" s="240"/>
      <c r="SDM42" s="240"/>
      <c r="SDN42" s="240"/>
      <c r="SDO42" s="240"/>
      <c r="SDP42" s="240"/>
      <c r="SDQ42" s="240"/>
      <c r="SDR42" s="240"/>
      <c r="SDS42" s="240"/>
      <c r="SDT42" s="240"/>
      <c r="SDU42" s="240"/>
      <c r="SDV42" s="240"/>
      <c r="SDW42" s="240"/>
      <c r="SDX42" s="240"/>
      <c r="SDY42" s="240"/>
      <c r="SDZ42" s="240"/>
      <c r="SEA42" s="240"/>
      <c r="SEB42" s="240"/>
      <c r="SEC42" s="240"/>
      <c r="SED42" s="240"/>
      <c r="SEE42" s="240"/>
      <c r="SEF42" s="240"/>
      <c r="SEG42" s="240"/>
      <c r="SEH42" s="240"/>
      <c r="SEI42" s="240"/>
      <c r="SEJ42" s="240"/>
      <c r="SEK42" s="240"/>
      <c r="SEL42" s="240"/>
      <c r="SEM42" s="240"/>
      <c r="SEN42" s="240"/>
      <c r="SEO42" s="240"/>
      <c r="SEP42" s="240"/>
      <c r="SEQ42" s="240"/>
      <c r="SER42" s="240"/>
      <c r="SES42" s="240"/>
      <c r="SET42" s="240"/>
      <c r="SEU42" s="240"/>
      <c r="SEV42" s="240"/>
      <c r="SEW42" s="240"/>
      <c r="SEX42" s="240"/>
      <c r="SEY42" s="240"/>
      <c r="SEZ42" s="240"/>
      <c r="SFA42" s="240"/>
      <c r="SFB42" s="240"/>
      <c r="SFC42" s="240"/>
      <c r="SFD42" s="240"/>
      <c r="SFE42" s="240"/>
      <c r="SFF42" s="240"/>
      <c r="SFG42" s="240"/>
      <c r="SFH42" s="240"/>
      <c r="SFI42" s="240"/>
      <c r="SFJ42" s="240"/>
      <c r="SFK42" s="240"/>
      <c r="SFL42" s="240"/>
      <c r="SFM42" s="240"/>
      <c r="SFN42" s="240"/>
      <c r="SFO42" s="240"/>
      <c r="SFP42" s="240"/>
      <c r="SFQ42" s="240"/>
      <c r="SFR42" s="240"/>
      <c r="SFS42" s="240"/>
      <c r="SFT42" s="240"/>
      <c r="SFU42" s="240"/>
      <c r="SFV42" s="240"/>
      <c r="SFW42" s="240"/>
      <c r="SFX42" s="240"/>
      <c r="SFY42" s="240"/>
      <c r="SFZ42" s="240"/>
      <c r="SGA42" s="240"/>
      <c r="SGB42" s="240"/>
      <c r="SGC42" s="240"/>
      <c r="SGD42" s="240"/>
      <c r="SGE42" s="240"/>
      <c r="SGF42" s="240"/>
      <c r="SGG42" s="240"/>
      <c r="SGH42" s="240"/>
      <c r="SGI42" s="240"/>
      <c r="SGJ42" s="240"/>
      <c r="SGK42" s="240"/>
      <c r="SGL42" s="240"/>
      <c r="SGM42" s="240"/>
      <c r="SGN42" s="240"/>
      <c r="SGO42" s="240"/>
      <c r="SGP42" s="240"/>
      <c r="SGQ42" s="240"/>
      <c r="SGR42" s="240"/>
      <c r="SGS42" s="240"/>
      <c r="SGT42" s="240"/>
      <c r="SGU42" s="240"/>
      <c r="SGV42" s="240"/>
      <c r="SGW42" s="240"/>
      <c r="SGX42" s="240"/>
      <c r="SGY42" s="240"/>
      <c r="SGZ42" s="240"/>
      <c r="SHA42" s="240"/>
      <c r="SHB42" s="240"/>
      <c r="SHC42" s="240"/>
      <c r="SHD42" s="240"/>
      <c r="SHE42" s="240"/>
      <c r="SHF42" s="240"/>
      <c r="SHG42" s="240"/>
      <c r="SHH42" s="240"/>
      <c r="SHI42" s="240"/>
      <c r="SHJ42" s="240"/>
      <c r="SHK42" s="240"/>
      <c r="SHL42" s="240"/>
      <c r="SHM42" s="240"/>
      <c r="SHN42" s="240"/>
      <c r="SHO42" s="240"/>
      <c r="SHP42" s="240"/>
      <c r="SHQ42" s="240"/>
      <c r="SHR42" s="240"/>
      <c r="SHS42" s="240"/>
      <c r="SHT42" s="240"/>
      <c r="SHU42" s="240"/>
      <c r="SHV42" s="240"/>
      <c r="SHW42" s="240"/>
      <c r="SHX42" s="240"/>
      <c r="SHY42" s="240"/>
      <c r="SHZ42" s="240"/>
      <c r="SIA42" s="240"/>
      <c r="SIB42" s="240"/>
      <c r="SIC42" s="240"/>
      <c r="SID42" s="240"/>
      <c r="SIE42" s="240"/>
      <c r="SIF42" s="240"/>
      <c r="SIG42" s="240"/>
      <c r="SIH42" s="240"/>
      <c r="SII42" s="240"/>
      <c r="SIJ42" s="240"/>
      <c r="SIK42" s="240"/>
      <c r="SIL42" s="240"/>
      <c r="SIM42" s="240"/>
      <c r="SIN42" s="240"/>
      <c r="SIO42" s="240"/>
      <c r="SIP42" s="240"/>
      <c r="SIQ42" s="240"/>
      <c r="SIR42" s="240"/>
      <c r="SIS42" s="240"/>
      <c r="SIT42" s="240"/>
      <c r="SIU42" s="240"/>
      <c r="SIV42" s="240"/>
      <c r="SIW42" s="240"/>
      <c r="SIX42" s="240"/>
      <c r="SIY42" s="240"/>
      <c r="SIZ42" s="240"/>
      <c r="SJA42" s="240"/>
      <c r="SJB42" s="240"/>
      <c r="SJC42" s="240"/>
      <c r="SJD42" s="240"/>
      <c r="SJE42" s="240"/>
      <c r="SJF42" s="240"/>
      <c r="SJG42" s="240"/>
      <c r="SJH42" s="240"/>
      <c r="SJI42" s="240"/>
      <c r="SJJ42" s="240"/>
      <c r="SJK42" s="240"/>
      <c r="SJL42" s="240"/>
      <c r="SJM42" s="240"/>
      <c r="SJN42" s="240"/>
      <c r="SJO42" s="240"/>
      <c r="SJP42" s="240"/>
      <c r="SJQ42" s="240"/>
      <c r="SJR42" s="240"/>
      <c r="SJS42" s="240"/>
      <c r="SJT42" s="240"/>
      <c r="SJU42" s="240"/>
      <c r="SJV42" s="240"/>
      <c r="SJW42" s="240"/>
      <c r="SJX42" s="240"/>
      <c r="SJY42" s="240"/>
      <c r="SJZ42" s="240"/>
      <c r="SKA42" s="240"/>
      <c r="SKB42" s="240"/>
      <c r="SKC42" s="240"/>
      <c r="SKD42" s="240"/>
      <c r="SKE42" s="240"/>
      <c r="SKF42" s="240"/>
      <c r="SKG42" s="240"/>
      <c r="SKH42" s="240"/>
      <c r="SKI42" s="240"/>
      <c r="SKJ42" s="240"/>
      <c r="SKK42" s="240"/>
      <c r="SKL42" s="240"/>
      <c r="SKM42" s="240"/>
      <c r="SKN42" s="240"/>
      <c r="SKO42" s="240"/>
      <c r="SKP42" s="240"/>
      <c r="SKQ42" s="240"/>
      <c r="SKR42" s="240"/>
      <c r="SKS42" s="240"/>
      <c r="SKT42" s="240"/>
      <c r="SKU42" s="240"/>
      <c r="SKV42" s="240"/>
      <c r="SKW42" s="240"/>
      <c r="SKX42" s="240"/>
      <c r="SKY42" s="240"/>
      <c r="SKZ42" s="240"/>
      <c r="SLA42" s="240"/>
      <c r="SLB42" s="240"/>
      <c r="SLC42" s="240"/>
      <c r="SLD42" s="240"/>
      <c r="SLE42" s="240"/>
      <c r="SLF42" s="240"/>
      <c r="SLG42" s="240"/>
      <c r="SLH42" s="240"/>
      <c r="SLI42" s="240"/>
      <c r="SLJ42" s="240"/>
      <c r="SLK42" s="240"/>
      <c r="SLL42" s="240"/>
      <c r="SLM42" s="240"/>
      <c r="SLN42" s="240"/>
      <c r="SLO42" s="240"/>
      <c r="SLP42" s="240"/>
      <c r="SLQ42" s="240"/>
      <c r="SLR42" s="240"/>
      <c r="SLS42" s="240"/>
      <c r="SLT42" s="240"/>
      <c r="SLU42" s="240"/>
      <c r="SLV42" s="240"/>
      <c r="SLW42" s="240"/>
      <c r="SLX42" s="240"/>
      <c r="SLY42" s="240"/>
      <c r="SLZ42" s="240"/>
      <c r="SMA42" s="240"/>
      <c r="SMB42" s="240"/>
      <c r="SMC42" s="240"/>
      <c r="SMD42" s="240"/>
      <c r="SME42" s="240"/>
      <c r="SMF42" s="240"/>
      <c r="SMG42" s="240"/>
      <c r="SMH42" s="240"/>
      <c r="SMI42" s="240"/>
      <c r="SMJ42" s="240"/>
      <c r="SMK42" s="240"/>
      <c r="SML42" s="240"/>
      <c r="SMM42" s="240"/>
      <c r="SMN42" s="240"/>
      <c r="SMO42" s="240"/>
      <c r="SMP42" s="240"/>
      <c r="SMQ42" s="240"/>
      <c r="SMR42" s="240"/>
      <c r="SMS42" s="240"/>
      <c r="SMT42" s="240"/>
      <c r="SMU42" s="240"/>
      <c r="SMV42" s="240"/>
      <c r="SMW42" s="240"/>
      <c r="SMX42" s="240"/>
      <c r="SMY42" s="240"/>
      <c r="SMZ42" s="240"/>
      <c r="SNA42" s="240"/>
      <c r="SNB42" s="240"/>
      <c r="SNC42" s="240"/>
      <c r="SND42" s="240"/>
      <c r="SNE42" s="240"/>
      <c r="SNF42" s="240"/>
      <c r="SNG42" s="240"/>
      <c r="SNH42" s="240"/>
      <c r="SNI42" s="240"/>
      <c r="SNJ42" s="240"/>
      <c r="SNK42" s="240"/>
      <c r="SNL42" s="240"/>
      <c r="SNM42" s="240"/>
      <c r="SNN42" s="240"/>
      <c r="SNO42" s="240"/>
      <c r="SNP42" s="240"/>
      <c r="SNQ42" s="240"/>
      <c r="SNR42" s="240"/>
      <c r="SNS42" s="240"/>
      <c r="SNT42" s="240"/>
      <c r="SNU42" s="240"/>
      <c r="SNV42" s="240"/>
      <c r="SNW42" s="240"/>
      <c r="SNX42" s="240"/>
      <c r="SNY42" s="240"/>
      <c r="SNZ42" s="240"/>
      <c r="SOA42" s="240"/>
      <c r="SOB42" s="240"/>
      <c r="SOC42" s="240"/>
      <c r="SOD42" s="240"/>
      <c r="SOE42" s="240"/>
      <c r="SOF42" s="240"/>
      <c r="SOG42" s="240"/>
      <c r="SOH42" s="240"/>
      <c r="SOI42" s="240"/>
      <c r="SOJ42" s="240"/>
      <c r="SOK42" s="240"/>
      <c r="SOL42" s="240"/>
      <c r="SOM42" s="240"/>
      <c r="SON42" s="240"/>
      <c r="SOO42" s="240"/>
      <c r="SOP42" s="240"/>
      <c r="SOQ42" s="240"/>
      <c r="SOR42" s="240"/>
      <c r="SOS42" s="240"/>
      <c r="SOT42" s="240"/>
      <c r="SOU42" s="240"/>
      <c r="SOV42" s="240"/>
      <c r="SOW42" s="240"/>
      <c r="SOX42" s="240"/>
      <c r="SOY42" s="240"/>
      <c r="SOZ42" s="240"/>
      <c r="SPA42" s="240"/>
      <c r="SPB42" s="240"/>
      <c r="SPC42" s="240"/>
      <c r="SPD42" s="240"/>
      <c r="SPE42" s="240"/>
      <c r="SPF42" s="240"/>
      <c r="SPG42" s="240"/>
      <c r="SPH42" s="240"/>
      <c r="SPI42" s="240"/>
      <c r="SPJ42" s="240"/>
      <c r="SPK42" s="240"/>
      <c r="SPL42" s="240"/>
      <c r="SPM42" s="240"/>
      <c r="SPN42" s="240"/>
      <c r="SPO42" s="240"/>
      <c r="SPP42" s="240"/>
      <c r="SPQ42" s="240"/>
      <c r="SPR42" s="240"/>
      <c r="SPS42" s="240"/>
      <c r="SPT42" s="240"/>
      <c r="SPU42" s="240"/>
      <c r="SPV42" s="240"/>
      <c r="SPW42" s="240"/>
      <c r="SPX42" s="240"/>
      <c r="SPY42" s="240"/>
      <c r="SPZ42" s="240"/>
      <c r="SQA42" s="240"/>
      <c r="SQB42" s="240"/>
      <c r="SQC42" s="240"/>
      <c r="SQD42" s="240"/>
      <c r="SQE42" s="240"/>
      <c r="SQF42" s="240"/>
      <c r="SQG42" s="240"/>
      <c r="SQH42" s="240"/>
      <c r="SQI42" s="240"/>
      <c r="SQJ42" s="240"/>
      <c r="SQK42" s="240"/>
      <c r="SQL42" s="240"/>
      <c r="SQM42" s="240"/>
      <c r="SQN42" s="240"/>
      <c r="SQO42" s="240"/>
      <c r="SQP42" s="240"/>
      <c r="SQQ42" s="240"/>
      <c r="SQR42" s="240"/>
      <c r="SQS42" s="240"/>
      <c r="SQT42" s="240"/>
      <c r="SQU42" s="240"/>
      <c r="SQV42" s="240"/>
      <c r="SQW42" s="240"/>
      <c r="SQX42" s="240"/>
      <c r="SQY42" s="240"/>
      <c r="SQZ42" s="240"/>
      <c r="SRA42" s="240"/>
      <c r="SRB42" s="240"/>
      <c r="SRC42" s="240"/>
      <c r="SRD42" s="240"/>
      <c r="SRE42" s="240"/>
      <c r="SRF42" s="240"/>
      <c r="SRG42" s="240"/>
      <c r="SRH42" s="240"/>
      <c r="SRI42" s="240"/>
      <c r="SRJ42" s="240"/>
      <c r="SRK42" s="240"/>
      <c r="SRL42" s="240"/>
      <c r="SRM42" s="240"/>
      <c r="SRN42" s="240"/>
      <c r="SRO42" s="240"/>
      <c r="SRP42" s="240"/>
      <c r="SRQ42" s="240"/>
      <c r="SRR42" s="240"/>
      <c r="SRS42" s="240"/>
      <c r="SRT42" s="240"/>
      <c r="SRU42" s="240"/>
      <c r="SRV42" s="240"/>
      <c r="SRW42" s="240"/>
      <c r="SRX42" s="240"/>
      <c r="SRY42" s="240"/>
      <c r="SRZ42" s="240"/>
      <c r="SSA42" s="240"/>
      <c r="SSB42" s="240"/>
      <c r="SSC42" s="240"/>
      <c r="SSD42" s="240"/>
      <c r="SSE42" s="240"/>
      <c r="SSF42" s="240"/>
      <c r="SSG42" s="240"/>
      <c r="SSH42" s="240"/>
      <c r="SSI42" s="240"/>
      <c r="SSJ42" s="240"/>
      <c r="SSK42" s="240"/>
      <c r="SSL42" s="240"/>
      <c r="SSM42" s="240"/>
      <c r="SSN42" s="240"/>
      <c r="SSO42" s="240"/>
      <c r="SSP42" s="240"/>
      <c r="SSQ42" s="240"/>
      <c r="SSR42" s="240"/>
      <c r="SSS42" s="240"/>
      <c r="SST42" s="240"/>
      <c r="SSU42" s="240"/>
      <c r="SSV42" s="240"/>
      <c r="SSW42" s="240"/>
      <c r="SSX42" s="240"/>
      <c r="SSY42" s="240"/>
      <c r="SSZ42" s="240"/>
      <c r="STA42" s="240"/>
      <c r="STB42" s="240"/>
      <c r="STC42" s="240"/>
      <c r="STD42" s="240"/>
      <c r="STE42" s="240"/>
      <c r="STF42" s="240"/>
      <c r="STG42" s="240"/>
      <c r="STH42" s="240"/>
      <c r="STI42" s="240"/>
      <c r="STJ42" s="240"/>
      <c r="STK42" s="240"/>
      <c r="STL42" s="240"/>
      <c r="STM42" s="240"/>
      <c r="STN42" s="240"/>
      <c r="STO42" s="240"/>
      <c r="STP42" s="240"/>
      <c r="STQ42" s="240"/>
      <c r="STR42" s="240"/>
      <c r="STS42" s="240"/>
      <c r="STT42" s="240"/>
      <c r="STU42" s="240"/>
      <c r="STV42" s="240"/>
      <c r="STW42" s="240"/>
      <c r="STX42" s="240"/>
      <c r="STY42" s="240"/>
      <c r="STZ42" s="240"/>
      <c r="SUA42" s="240"/>
      <c r="SUB42" s="240"/>
      <c r="SUC42" s="240"/>
      <c r="SUD42" s="240"/>
      <c r="SUE42" s="240"/>
      <c r="SUF42" s="240"/>
      <c r="SUG42" s="240"/>
      <c r="SUH42" s="240"/>
      <c r="SUI42" s="240"/>
      <c r="SUJ42" s="240"/>
      <c r="SUK42" s="240"/>
      <c r="SUL42" s="240"/>
      <c r="SUM42" s="240"/>
      <c r="SUN42" s="240"/>
      <c r="SUO42" s="240"/>
      <c r="SUP42" s="240"/>
      <c r="SUQ42" s="240"/>
      <c r="SUR42" s="240"/>
      <c r="SUS42" s="240"/>
      <c r="SUT42" s="240"/>
      <c r="SUU42" s="240"/>
      <c r="SUV42" s="240"/>
      <c r="SUW42" s="240"/>
      <c r="SUX42" s="240"/>
      <c r="SUY42" s="240"/>
      <c r="SUZ42" s="240"/>
      <c r="SVA42" s="240"/>
      <c r="SVB42" s="240"/>
      <c r="SVC42" s="240"/>
      <c r="SVD42" s="240"/>
      <c r="SVE42" s="240"/>
      <c r="SVF42" s="240"/>
      <c r="SVG42" s="240"/>
      <c r="SVH42" s="240"/>
      <c r="SVI42" s="240"/>
      <c r="SVJ42" s="240"/>
      <c r="SVK42" s="240"/>
      <c r="SVL42" s="240"/>
      <c r="SVM42" s="240"/>
      <c r="SVN42" s="240"/>
      <c r="SVO42" s="240"/>
      <c r="SVP42" s="240"/>
      <c r="SVQ42" s="240"/>
      <c r="SVR42" s="240"/>
      <c r="SVS42" s="240"/>
      <c r="SVT42" s="240"/>
      <c r="SVU42" s="240"/>
      <c r="SVV42" s="240"/>
      <c r="SVW42" s="240"/>
      <c r="SVX42" s="240"/>
      <c r="SVY42" s="240"/>
      <c r="SVZ42" s="240"/>
      <c r="SWA42" s="240"/>
      <c r="SWB42" s="240"/>
      <c r="SWC42" s="240"/>
      <c r="SWD42" s="240"/>
      <c r="SWE42" s="240"/>
      <c r="SWF42" s="240"/>
      <c r="SWG42" s="240"/>
      <c r="SWH42" s="240"/>
      <c r="SWI42" s="240"/>
      <c r="SWJ42" s="240"/>
      <c r="SWK42" s="240"/>
      <c r="SWL42" s="240"/>
      <c r="SWM42" s="240"/>
      <c r="SWN42" s="240"/>
      <c r="SWO42" s="240"/>
      <c r="SWP42" s="240"/>
      <c r="SWQ42" s="240"/>
      <c r="SWR42" s="240"/>
      <c r="SWS42" s="240"/>
      <c r="SWT42" s="240"/>
      <c r="SWU42" s="240"/>
      <c r="SWV42" s="240"/>
      <c r="SWW42" s="240"/>
      <c r="SWX42" s="240"/>
      <c r="SWY42" s="240"/>
      <c r="SWZ42" s="240"/>
      <c r="SXA42" s="240"/>
      <c r="SXB42" s="240"/>
      <c r="SXC42" s="240"/>
      <c r="SXD42" s="240"/>
      <c r="SXE42" s="240"/>
      <c r="SXF42" s="240"/>
      <c r="SXG42" s="240"/>
      <c r="SXH42" s="240"/>
      <c r="SXI42" s="240"/>
      <c r="SXJ42" s="240"/>
      <c r="SXK42" s="240"/>
      <c r="SXL42" s="240"/>
      <c r="SXM42" s="240"/>
      <c r="SXN42" s="240"/>
      <c r="SXO42" s="240"/>
      <c r="SXP42" s="240"/>
      <c r="SXQ42" s="240"/>
      <c r="SXR42" s="240"/>
      <c r="SXS42" s="240"/>
      <c r="SXT42" s="240"/>
      <c r="SXU42" s="240"/>
      <c r="SXV42" s="240"/>
      <c r="SXW42" s="240"/>
      <c r="SXX42" s="240"/>
      <c r="SXY42" s="240"/>
      <c r="SXZ42" s="240"/>
      <c r="SYA42" s="240"/>
      <c r="SYB42" s="240"/>
      <c r="SYC42" s="240"/>
      <c r="SYD42" s="240"/>
      <c r="SYE42" s="240"/>
      <c r="SYF42" s="240"/>
      <c r="SYG42" s="240"/>
      <c r="SYH42" s="240"/>
      <c r="SYI42" s="240"/>
      <c r="SYJ42" s="240"/>
      <c r="SYK42" s="240"/>
      <c r="SYL42" s="240"/>
      <c r="SYM42" s="240"/>
      <c r="SYN42" s="240"/>
      <c r="SYO42" s="240"/>
      <c r="SYP42" s="240"/>
      <c r="SYQ42" s="240"/>
      <c r="SYR42" s="240"/>
      <c r="SYS42" s="240"/>
      <c r="SYT42" s="240"/>
      <c r="SYU42" s="240"/>
      <c r="SYV42" s="240"/>
      <c r="SYW42" s="240"/>
      <c r="SYX42" s="240"/>
      <c r="SYY42" s="240"/>
      <c r="SYZ42" s="240"/>
      <c r="SZA42" s="240"/>
      <c r="SZB42" s="240"/>
      <c r="SZC42" s="240"/>
      <c r="SZD42" s="240"/>
      <c r="SZE42" s="240"/>
      <c r="SZF42" s="240"/>
      <c r="SZG42" s="240"/>
      <c r="SZH42" s="240"/>
      <c r="SZI42" s="240"/>
      <c r="SZJ42" s="240"/>
      <c r="SZK42" s="240"/>
      <c r="SZL42" s="240"/>
      <c r="SZM42" s="240"/>
      <c r="SZN42" s="240"/>
      <c r="SZO42" s="240"/>
      <c r="SZP42" s="240"/>
      <c r="SZQ42" s="240"/>
      <c r="SZR42" s="240"/>
      <c r="SZS42" s="240"/>
      <c r="SZT42" s="240"/>
      <c r="SZU42" s="240"/>
      <c r="SZV42" s="240"/>
      <c r="SZW42" s="240"/>
      <c r="SZX42" s="240"/>
      <c r="SZY42" s="240"/>
      <c r="SZZ42" s="240"/>
      <c r="TAA42" s="240"/>
      <c r="TAB42" s="240"/>
      <c r="TAC42" s="240"/>
      <c r="TAD42" s="240"/>
      <c r="TAE42" s="240"/>
      <c r="TAF42" s="240"/>
      <c r="TAG42" s="240"/>
      <c r="TAH42" s="240"/>
      <c r="TAI42" s="240"/>
      <c r="TAJ42" s="240"/>
      <c r="TAK42" s="240"/>
      <c r="TAL42" s="240"/>
      <c r="TAM42" s="240"/>
      <c r="TAN42" s="240"/>
      <c r="TAO42" s="240"/>
      <c r="TAP42" s="240"/>
      <c r="TAQ42" s="240"/>
      <c r="TAR42" s="240"/>
      <c r="TAS42" s="240"/>
      <c r="TAT42" s="240"/>
      <c r="TAU42" s="240"/>
      <c r="TAV42" s="240"/>
      <c r="TAW42" s="240"/>
      <c r="TAX42" s="240"/>
      <c r="TAY42" s="240"/>
      <c r="TAZ42" s="240"/>
      <c r="TBA42" s="240"/>
      <c r="TBB42" s="240"/>
      <c r="TBC42" s="240"/>
      <c r="TBD42" s="240"/>
      <c r="TBE42" s="240"/>
      <c r="TBF42" s="240"/>
      <c r="TBG42" s="240"/>
      <c r="TBH42" s="240"/>
      <c r="TBI42" s="240"/>
      <c r="TBJ42" s="240"/>
      <c r="TBK42" s="240"/>
      <c r="TBL42" s="240"/>
      <c r="TBM42" s="240"/>
      <c r="TBN42" s="240"/>
      <c r="TBO42" s="240"/>
      <c r="TBP42" s="240"/>
      <c r="TBQ42" s="240"/>
      <c r="TBR42" s="240"/>
      <c r="TBS42" s="240"/>
      <c r="TBT42" s="240"/>
      <c r="TBU42" s="240"/>
      <c r="TBV42" s="240"/>
      <c r="TBW42" s="240"/>
      <c r="TBX42" s="240"/>
      <c r="TBY42" s="240"/>
      <c r="TBZ42" s="240"/>
      <c r="TCA42" s="240"/>
      <c r="TCB42" s="240"/>
      <c r="TCC42" s="240"/>
      <c r="TCD42" s="240"/>
      <c r="TCE42" s="240"/>
      <c r="TCF42" s="240"/>
      <c r="TCG42" s="240"/>
      <c r="TCH42" s="240"/>
      <c r="TCI42" s="240"/>
      <c r="TCJ42" s="240"/>
      <c r="TCK42" s="240"/>
      <c r="TCL42" s="240"/>
      <c r="TCM42" s="240"/>
      <c r="TCN42" s="240"/>
      <c r="TCO42" s="240"/>
      <c r="TCP42" s="240"/>
      <c r="TCQ42" s="240"/>
      <c r="TCR42" s="240"/>
      <c r="TCS42" s="240"/>
      <c r="TCT42" s="240"/>
      <c r="TCU42" s="240"/>
      <c r="TCV42" s="240"/>
      <c r="TCW42" s="240"/>
      <c r="TCX42" s="240"/>
      <c r="TCY42" s="240"/>
      <c r="TCZ42" s="240"/>
      <c r="TDA42" s="240"/>
      <c r="TDB42" s="240"/>
      <c r="TDC42" s="240"/>
      <c r="TDD42" s="240"/>
      <c r="TDE42" s="240"/>
      <c r="TDF42" s="240"/>
      <c r="TDG42" s="240"/>
      <c r="TDH42" s="240"/>
      <c r="TDI42" s="240"/>
      <c r="TDJ42" s="240"/>
      <c r="TDK42" s="240"/>
      <c r="TDL42" s="240"/>
      <c r="TDM42" s="240"/>
      <c r="TDN42" s="240"/>
      <c r="TDO42" s="240"/>
      <c r="TDP42" s="240"/>
      <c r="TDQ42" s="240"/>
      <c r="TDR42" s="240"/>
      <c r="TDS42" s="240"/>
      <c r="TDT42" s="240"/>
      <c r="TDU42" s="240"/>
      <c r="TDV42" s="240"/>
      <c r="TDW42" s="240"/>
      <c r="TDX42" s="240"/>
      <c r="TDY42" s="240"/>
      <c r="TDZ42" s="240"/>
      <c r="TEA42" s="240"/>
      <c r="TEB42" s="240"/>
      <c r="TEC42" s="240"/>
      <c r="TED42" s="240"/>
      <c r="TEE42" s="240"/>
      <c r="TEF42" s="240"/>
      <c r="TEG42" s="240"/>
      <c r="TEH42" s="240"/>
      <c r="TEI42" s="240"/>
      <c r="TEJ42" s="240"/>
      <c r="TEK42" s="240"/>
      <c r="TEL42" s="240"/>
      <c r="TEM42" s="240"/>
      <c r="TEN42" s="240"/>
      <c r="TEO42" s="240"/>
      <c r="TEP42" s="240"/>
      <c r="TEQ42" s="240"/>
      <c r="TER42" s="240"/>
      <c r="TES42" s="240"/>
      <c r="TET42" s="240"/>
      <c r="TEU42" s="240"/>
      <c r="TEV42" s="240"/>
      <c r="TEW42" s="240"/>
      <c r="TEX42" s="240"/>
      <c r="TEY42" s="240"/>
      <c r="TEZ42" s="240"/>
      <c r="TFA42" s="240"/>
      <c r="TFB42" s="240"/>
      <c r="TFC42" s="240"/>
      <c r="TFD42" s="240"/>
      <c r="TFE42" s="240"/>
      <c r="TFF42" s="240"/>
      <c r="TFG42" s="240"/>
      <c r="TFH42" s="240"/>
      <c r="TFI42" s="240"/>
      <c r="TFJ42" s="240"/>
      <c r="TFK42" s="240"/>
      <c r="TFL42" s="240"/>
      <c r="TFM42" s="240"/>
      <c r="TFN42" s="240"/>
      <c r="TFO42" s="240"/>
      <c r="TFP42" s="240"/>
      <c r="TFQ42" s="240"/>
      <c r="TFR42" s="240"/>
      <c r="TFS42" s="240"/>
      <c r="TFT42" s="240"/>
      <c r="TFU42" s="240"/>
      <c r="TFV42" s="240"/>
      <c r="TFW42" s="240"/>
      <c r="TFX42" s="240"/>
      <c r="TFY42" s="240"/>
      <c r="TFZ42" s="240"/>
      <c r="TGA42" s="240"/>
      <c r="TGB42" s="240"/>
      <c r="TGC42" s="240"/>
      <c r="TGD42" s="240"/>
      <c r="TGE42" s="240"/>
      <c r="TGF42" s="240"/>
      <c r="TGG42" s="240"/>
      <c r="TGH42" s="240"/>
      <c r="TGI42" s="240"/>
      <c r="TGJ42" s="240"/>
      <c r="TGK42" s="240"/>
      <c r="TGL42" s="240"/>
      <c r="TGM42" s="240"/>
      <c r="TGN42" s="240"/>
      <c r="TGO42" s="240"/>
      <c r="TGP42" s="240"/>
      <c r="TGQ42" s="240"/>
      <c r="TGR42" s="240"/>
      <c r="TGS42" s="240"/>
      <c r="TGT42" s="240"/>
      <c r="TGU42" s="240"/>
      <c r="TGV42" s="240"/>
      <c r="TGW42" s="240"/>
      <c r="TGX42" s="240"/>
      <c r="TGY42" s="240"/>
      <c r="TGZ42" s="240"/>
      <c r="THA42" s="240"/>
      <c r="THB42" s="240"/>
      <c r="THC42" s="240"/>
      <c r="THD42" s="240"/>
      <c r="THE42" s="240"/>
      <c r="THF42" s="240"/>
      <c r="THG42" s="240"/>
      <c r="THH42" s="240"/>
      <c r="THI42" s="240"/>
      <c r="THJ42" s="240"/>
      <c r="THK42" s="240"/>
      <c r="THL42" s="240"/>
      <c r="THM42" s="240"/>
      <c r="THN42" s="240"/>
      <c r="THO42" s="240"/>
      <c r="THP42" s="240"/>
      <c r="THQ42" s="240"/>
      <c r="THR42" s="240"/>
      <c r="THS42" s="240"/>
      <c r="THT42" s="240"/>
      <c r="THU42" s="240"/>
      <c r="THV42" s="240"/>
      <c r="THW42" s="240"/>
      <c r="THX42" s="240"/>
      <c r="THY42" s="240"/>
      <c r="THZ42" s="240"/>
      <c r="TIA42" s="240"/>
      <c r="TIB42" s="240"/>
      <c r="TIC42" s="240"/>
      <c r="TID42" s="240"/>
      <c r="TIE42" s="240"/>
      <c r="TIF42" s="240"/>
      <c r="TIG42" s="240"/>
      <c r="TIH42" s="240"/>
      <c r="TII42" s="240"/>
      <c r="TIJ42" s="240"/>
      <c r="TIK42" s="240"/>
      <c r="TIL42" s="240"/>
      <c r="TIM42" s="240"/>
      <c r="TIN42" s="240"/>
      <c r="TIO42" s="240"/>
      <c r="TIP42" s="240"/>
      <c r="TIQ42" s="240"/>
      <c r="TIR42" s="240"/>
      <c r="TIS42" s="240"/>
      <c r="TIT42" s="240"/>
      <c r="TIU42" s="240"/>
      <c r="TIV42" s="240"/>
      <c r="TIW42" s="240"/>
      <c r="TIX42" s="240"/>
      <c r="TIY42" s="240"/>
      <c r="TIZ42" s="240"/>
      <c r="TJA42" s="240"/>
      <c r="TJB42" s="240"/>
      <c r="TJC42" s="240"/>
      <c r="TJD42" s="240"/>
      <c r="TJE42" s="240"/>
      <c r="TJF42" s="240"/>
      <c r="TJG42" s="240"/>
      <c r="TJH42" s="240"/>
      <c r="TJI42" s="240"/>
      <c r="TJJ42" s="240"/>
      <c r="TJK42" s="240"/>
      <c r="TJL42" s="240"/>
      <c r="TJM42" s="240"/>
      <c r="TJN42" s="240"/>
      <c r="TJO42" s="240"/>
      <c r="TJP42" s="240"/>
      <c r="TJQ42" s="240"/>
      <c r="TJR42" s="240"/>
      <c r="TJS42" s="240"/>
      <c r="TJT42" s="240"/>
      <c r="TJU42" s="240"/>
      <c r="TJV42" s="240"/>
      <c r="TJW42" s="240"/>
      <c r="TJX42" s="240"/>
      <c r="TJY42" s="240"/>
      <c r="TJZ42" s="240"/>
      <c r="TKA42" s="240"/>
      <c r="TKB42" s="240"/>
      <c r="TKC42" s="240"/>
      <c r="TKD42" s="240"/>
      <c r="TKE42" s="240"/>
      <c r="TKF42" s="240"/>
      <c r="TKG42" s="240"/>
      <c r="TKH42" s="240"/>
      <c r="TKI42" s="240"/>
      <c r="TKJ42" s="240"/>
      <c r="TKK42" s="240"/>
      <c r="TKL42" s="240"/>
      <c r="TKM42" s="240"/>
      <c r="TKN42" s="240"/>
      <c r="TKO42" s="240"/>
      <c r="TKP42" s="240"/>
      <c r="TKQ42" s="240"/>
      <c r="TKR42" s="240"/>
      <c r="TKS42" s="240"/>
      <c r="TKT42" s="240"/>
      <c r="TKU42" s="240"/>
      <c r="TKV42" s="240"/>
      <c r="TKW42" s="240"/>
      <c r="TKX42" s="240"/>
      <c r="TKY42" s="240"/>
      <c r="TKZ42" s="240"/>
      <c r="TLA42" s="240"/>
      <c r="TLB42" s="240"/>
      <c r="TLC42" s="240"/>
      <c r="TLD42" s="240"/>
      <c r="TLE42" s="240"/>
      <c r="TLF42" s="240"/>
      <c r="TLG42" s="240"/>
      <c r="TLH42" s="240"/>
      <c r="TLI42" s="240"/>
      <c r="TLJ42" s="240"/>
      <c r="TLK42" s="240"/>
      <c r="TLL42" s="240"/>
      <c r="TLM42" s="240"/>
      <c r="TLN42" s="240"/>
      <c r="TLO42" s="240"/>
      <c r="TLP42" s="240"/>
      <c r="TLQ42" s="240"/>
      <c r="TLR42" s="240"/>
      <c r="TLS42" s="240"/>
      <c r="TLT42" s="240"/>
      <c r="TLU42" s="240"/>
      <c r="TLV42" s="240"/>
      <c r="TLW42" s="240"/>
      <c r="TLX42" s="240"/>
      <c r="TLY42" s="240"/>
      <c r="TLZ42" s="240"/>
      <c r="TMA42" s="240"/>
      <c r="TMB42" s="240"/>
      <c r="TMC42" s="240"/>
      <c r="TMD42" s="240"/>
      <c r="TME42" s="240"/>
      <c r="TMF42" s="240"/>
      <c r="TMG42" s="240"/>
      <c r="TMH42" s="240"/>
      <c r="TMI42" s="240"/>
      <c r="TMJ42" s="240"/>
      <c r="TMK42" s="240"/>
      <c r="TML42" s="240"/>
      <c r="TMM42" s="240"/>
      <c r="TMN42" s="240"/>
      <c r="TMO42" s="240"/>
      <c r="TMP42" s="240"/>
      <c r="TMQ42" s="240"/>
      <c r="TMR42" s="240"/>
      <c r="TMS42" s="240"/>
      <c r="TMT42" s="240"/>
      <c r="TMU42" s="240"/>
      <c r="TMV42" s="240"/>
      <c r="TMW42" s="240"/>
      <c r="TMX42" s="240"/>
      <c r="TMY42" s="240"/>
      <c r="TMZ42" s="240"/>
      <c r="TNA42" s="240"/>
      <c r="TNB42" s="240"/>
      <c r="TNC42" s="240"/>
      <c r="TND42" s="240"/>
      <c r="TNE42" s="240"/>
      <c r="TNF42" s="240"/>
      <c r="TNG42" s="240"/>
      <c r="TNH42" s="240"/>
      <c r="TNI42" s="240"/>
      <c r="TNJ42" s="240"/>
      <c r="TNK42" s="240"/>
      <c r="TNL42" s="240"/>
      <c r="TNM42" s="240"/>
      <c r="TNN42" s="240"/>
      <c r="TNO42" s="240"/>
      <c r="TNP42" s="240"/>
      <c r="TNQ42" s="240"/>
      <c r="TNR42" s="240"/>
      <c r="TNS42" s="240"/>
      <c r="TNT42" s="240"/>
      <c r="TNU42" s="240"/>
      <c r="TNV42" s="240"/>
      <c r="TNW42" s="240"/>
      <c r="TNX42" s="240"/>
      <c r="TNY42" s="240"/>
      <c r="TNZ42" s="240"/>
      <c r="TOA42" s="240"/>
      <c r="TOB42" s="240"/>
      <c r="TOC42" s="240"/>
      <c r="TOD42" s="240"/>
      <c r="TOE42" s="240"/>
      <c r="TOF42" s="240"/>
      <c r="TOG42" s="240"/>
      <c r="TOH42" s="240"/>
      <c r="TOI42" s="240"/>
      <c r="TOJ42" s="240"/>
      <c r="TOK42" s="240"/>
      <c r="TOL42" s="240"/>
      <c r="TOM42" s="240"/>
      <c r="TON42" s="240"/>
      <c r="TOO42" s="240"/>
      <c r="TOP42" s="240"/>
      <c r="TOQ42" s="240"/>
      <c r="TOR42" s="240"/>
      <c r="TOS42" s="240"/>
      <c r="TOT42" s="240"/>
      <c r="TOU42" s="240"/>
      <c r="TOV42" s="240"/>
      <c r="TOW42" s="240"/>
      <c r="TOX42" s="240"/>
      <c r="TOY42" s="240"/>
      <c r="TOZ42" s="240"/>
      <c r="TPA42" s="240"/>
      <c r="TPB42" s="240"/>
      <c r="TPC42" s="240"/>
      <c r="TPD42" s="240"/>
      <c r="TPE42" s="240"/>
      <c r="TPF42" s="240"/>
      <c r="TPG42" s="240"/>
      <c r="TPH42" s="240"/>
      <c r="TPI42" s="240"/>
      <c r="TPJ42" s="240"/>
      <c r="TPK42" s="240"/>
      <c r="TPL42" s="240"/>
      <c r="TPM42" s="240"/>
      <c r="TPN42" s="240"/>
      <c r="TPO42" s="240"/>
      <c r="TPP42" s="240"/>
      <c r="TPQ42" s="240"/>
      <c r="TPR42" s="240"/>
      <c r="TPS42" s="240"/>
      <c r="TPT42" s="240"/>
      <c r="TPU42" s="240"/>
      <c r="TPV42" s="240"/>
      <c r="TPW42" s="240"/>
      <c r="TPX42" s="240"/>
      <c r="TPY42" s="240"/>
      <c r="TPZ42" s="240"/>
      <c r="TQA42" s="240"/>
      <c r="TQB42" s="240"/>
      <c r="TQC42" s="240"/>
      <c r="TQD42" s="240"/>
      <c r="TQE42" s="240"/>
      <c r="TQF42" s="240"/>
      <c r="TQG42" s="240"/>
      <c r="TQH42" s="240"/>
      <c r="TQI42" s="240"/>
      <c r="TQJ42" s="240"/>
      <c r="TQK42" s="240"/>
      <c r="TQL42" s="240"/>
      <c r="TQM42" s="240"/>
      <c r="TQN42" s="240"/>
      <c r="TQO42" s="240"/>
      <c r="TQP42" s="240"/>
      <c r="TQQ42" s="240"/>
      <c r="TQR42" s="240"/>
      <c r="TQS42" s="240"/>
      <c r="TQT42" s="240"/>
      <c r="TQU42" s="240"/>
      <c r="TQV42" s="240"/>
      <c r="TQW42" s="240"/>
      <c r="TQX42" s="240"/>
      <c r="TQY42" s="240"/>
      <c r="TQZ42" s="240"/>
      <c r="TRA42" s="240"/>
      <c r="TRB42" s="240"/>
      <c r="TRC42" s="240"/>
      <c r="TRD42" s="240"/>
      <c r="TRE42" s="240"/>
      <c r="TRF42" s="240"/>
      <c r="TRG42" s="240"/>
      <c r="TRH42" s="240"/>
      <c r="TRI42" s="240"/>
      <c r="TRJ42" s="240"/>
      <c r="TRK42" s="240"/>
      <c r="TRL42" s="240"/>
      <c r="TRM42" s="240"/>
      <c r="TRN42" s="240"/>
      <c r="TRO42" s="240"/>
      <c r="TRP42" s="240"/>
      <c r="TRQ42" s="240"/>
      <c r="TRR42" s="240"/>
      <c r="TRS42" s="240"/>
      <c r="TRT42" s="240"/>
      <c r="TRU42" s="240"/>
      <c r="TRV42" s="240"/>
      <c r="TRW42" s="240"/>
      <c r="TRX42" s="240"/>
      <c r="TRY42" s="240"/>
      <c r="TRZ42" s="240"/>
      <c r="TSA42" s="240"/>
      <c r="TSB42" s="240"/>
      <c r="TSC42" s="240"/>
      <c r="TSD42" s="240"/>
      <c r="TSE42" s="240"/>
      <c r="TSF42" s="240"/>
      <c r="TSG42" s="240"/>
      <c r="TSH42" s="240"/>
      <c r="TSI42" s="240"/>
      <c r="TSJ42" s="240"/>
      <c r="TSK42" s="240"/>
      <c r="TSL42" s="240"/>
      <c r="TSM42" s="240"/>
      <c r="TSN42" s="240"/>
      <c r="TSO42" s="240"/>
      <c r="TSP42" s="240"/>
      <c r="TSQ42" s="240"/>
      <c r="TSR42" s="240"/>
      <c r="TSS42" s="240"/>
      <c r="TST42" s="240"/>
      <c r="TSU42" s="240"/>
      <c r="TSV42" s="240"/>
      <c r="TSW42" s="240"/>
      <c r="TSX42" s="240"/>
      <c r="TSY42" s="240"/>
      <c r="TSZ42" s="240"/>
      <c r="TTA42" s="240"/>
      <c r="TTB42" s="240"/>
      <c r="TTC42" s="240"/>
      <c r="TTD42" s="240"/>
      <c r="TTE42" s="240"/>
      <c r="TTF42" s="240"/>
      <c r="TTG42" s="240"/>
      <c r="TTH42" s="240"/>
      <c r="TTI42" s="240"/>
      <c r="TTJ42" s="240"/>
      <c r="TTK42" s="240"/>
      <c r="TTL42" s="240"/>
      <c r="TTM42" s="240"/>
      <c r="TTN42" s="240"/>
      <c r="TTO42" s="240"/>
      <c r="TTP42" s="240"/>
      <c r="TTQ42" s="240"/>
      <c r="TTR42" s="240"/>
      <c r="TTS42" s="240"/>
      <c r="TTT42" s="240"/>
      <c r="TTU42" s="240"/>
      <c r="TTV42" s="240"/>
      <c r="TTW42" s="240"/>
      <c r="TTX42" s="240"/>
      <c r="TTY42" s="240"/>
      <c r="TTZ42" s="240"/>
      <c r="TUA42" s="240"/>
      <c r="TUB42" s="240"/>
      <c r="TUC42" s="240"/>
      <c r="TUD42" s="240"/>
      <c r="TUE42" s="240"/>
      <c r="TUF42" s="240"/>
      <c r="TUG42" s="240"/>
      <c r="TUH42" s="240"/>
      <c r="TUI42" s="240"/>
      <c r="TUJ42" s="240"/>
      <c r="TUK42" s="240"/>
      <c r="TUL42" s="240"/>
      <c r="TUM42" s="240"/>
      <c r="TUN42" s="240"/>
      <c r="TUO42" s="240"/>
      <c r="TUP42" s="240"/>
      <c r="TUQ42" s="240"/>
      <c r="TUR42" s="240"/>
      <c r="TUS42" s="240"/>
      <c r="TUT42" s="240"/>
      <c r="TUU42" s="240"/>
      <c r="TUV42" s="240"/>
      <c r="TUW42" s="240"/>
      <c r="TUX42" s="240"/>
      <c r="TUY42" s="240"/>
      <c r="TUZ42" s="240"/>
      <c r="TVA42" s="240"/>
      <c r="TVB42" s="240"/>
      <c r="TVC42" s="240"/>
      <c r="TVD42" s="240"/>
      <c r="TVE42" s="240"/>
      <c r="TVF42" s="240"/>
      <c r="TVG42" s="240"/>
      <c r="TVH42" s="240"/>
      <c r="TVI42" s="240"/>
      <c r="TVJ42" s="240"/>
      <c r="TVK42" s="240"/>
      <c r="TVL42" s="240"/>
      <c r="TVM42" s="240"/>
      <c r="TVN42" s="240"/>
      <c r="TVO42" s="240"/>
      <c r="TVP42" s="240"/>
      <c r="TVQ42" s="240"/>
      <c r="TVR42" s="240"/>
      <c r="TVS42" s="240"/>
      <c r="TVT42" s="240"/>
      <c r="TVU42" s="240"/>
      <c r="TVV42" s="240"/>
      <c r="TVW42" s="240"/>
      <c r="TVX42" s="240"/>
      <c r="TVY42" s="240"/>
      <c r="TVZ42" s="240"/>
      <c r="TWA42" s="240"/>
      <c r="TWB42" s="240"/>
      <c r="TWC42" s="240"/>
      <c r="TWD42" s="240"/>
      <c r="TWE42" s="240"/>
      <c r="TWF42" s="240"/>
      <c r="TWG42" s="240"/>
      <c r="TWH42" s="240"/>
      <c r="TWI42" s="240"/>
      <c r="TWJ42" s="240"/>
      <c r="TWK42" s="240"/>
      <c r="TWL42" s="240"/>
      <c r="TWM42" s="240"/>
      <c r="TWN42" s="240"/>
      <c r="TWO42" s="240"/>
      <c r="TWP42" s="240"/>
      <c r="TWQ42" s="240"/>
      <c r="TWR42" s="240"/>
      <c r="TWS42" s="240"/>
      <c r="TWT42" s="240"/>
      <c r="TWU42" s="240"/>
      <c r="TWV42" s="240"/>
      <c r="TWW42" s="240"/>
      <c r="TWX42" s="240"/>
      <c r="TWY42" s="240"/>
      <c r="TWZ42" s="240"/>
      <c r="TXA42" s="240"/>
      <c r="TXB42" s="240"/>
      <c r="TXC42" s="240"/>
      <c r="TXD42" s="240"/>
      <c r="TXE42" s="240"/>
      <c r="TXF42" s="240"/>
      <c r="TXG42" s="240"/>
      <c r="TXH42" s="240"/>
      <c r="TXI42" s="240"/>
      <c r="TXJ42" s="240"/>
      <c r="TXK42" s="240"/>
      <c r="TXL42" s="240"/>
      <c r="TXM42" s="240"/>
      <c r="TXN42" s="240"/>
      <c r="TXO42" s="240"/>
      <c r="TXP42" s="240"/>
      <c r="TXQ42" s="240"/>
      <c r="TXR42" s="240"/>
      <c r="TXS42" s="240"/>
      <c r="TXT42" s="240"/>
      <c r="TXU42" s="240"/>
      <c r="TXV42" s="240"/>
      <c r="TXW42" s="240"/>
      <c r="TXX42" s="240"/>
      <c r="TXY42" s="240"/>
      <c r="TXZ42" s="240"/>
      <c r="TYA42" s="240"/>
      <c r="TYB42" s="240"/>
      <c r="TYC42" s="240"/>
      <c r="TYD42" s="240"/>
      <c r="TYE42" s="240"/>
      <c r="TYF42" s="240"/>
      <c r="TYG42" s="240"/>
      <c r="TYH42" s="240"/>
      <c r="TYI42" s="240"/>
      <c r="TYJ42" s="240"/>
      <c r="TYK42" s="240"/>
      <c r="TYL42" s="240"/>
      <c r="TYM42" s="240"/>
      <c r="TYN42" s="240"/>
      <c r="TYO42" s="240"/>
      <c r="TYP42" s="240"/>
      <c r="TYQ42" s="240"/>
      <c r="TYR42" s="240"/>
      <c r="TYS42" s="240"/>
      <c r="TYT42" s="240"/>
      <c r="TYU42" s="240"/>
      <c r="TYV42" s="240"/>
      <c r="TYW42" s="240"/>
      <c r="TYX42" s="240"/>
      <c r="TYY42" s="240"/>
      <c r="TYZ42" s="240"/>
      <c r="TZA42" s="240"/>
      <c r="TZB42" s="240"/>
      <c r="TZC42" s="240"/>
      <c r="TZD42" s="240"/>
      <c r="TZE42" s="240"/>
      <c r="TZF42" s="240"/>
      <c r="TZG42" s="240"/>
      <c r="TZH42" s="240"/>
      <c r="TZI42" s="240"/>
      <c r="TZJ42" s="240"/>
      <c r="TZK42" s="240"/>
      <c r="TZL42" s="240"/>
      <c r="TZM42" s="240"/>
      <c r="TZN42" s="240"/>
      <c r="TZO42" s="240"/>
      <c r="TZP42" s="240"/>
      <c r="TZQ42" s="240"/>
      <c r="TZR42" s="240"/>
      <c r="TZS42" s="240"/>
      <c r="TZT42" s="240"/>
      <c r="TZU42" s="240"/>
      <c r="TZV42" s="240"/>
      <c r="TZW42" s="240"/>
      <c r="TZX42" s="240"/>
      <c r="TZY42" s="240"/>
      <c r="TZZ42" s="240"/>
      <c r="UAA42" s="240"/>
      <c r="UAB42" s="240"/>
      <c r="UAC42" s="240"/>
      <c r="UAD42" s="240"/>
      <c r="UAE42" s="240"/>
      <c r="UAF42" s="240"/>
      <c r="UAG42" s="240"/>
      <c r="UAH42" s="240"/>
      <c r="UAI42" s="240"/>
      <c r="UAJ42" s="240"/>
      <c r="UAK42" s="240"/>
      <c r="UAL42" s="240"/>
      <c r="UAM42" s="240"/>
      <c r="UAN42" s="240"/>
      <c r="UAO42" s="240"/>
      <c r="UAP42" s="240"/>
      <c r="UAQ42" s="240"/>
      <c r="UAR42" s="240"/>
      <c r="UAS42" s="240"/>
      <c r="UAT42" s="240"/>
      <c r="UAU42" s="240"/>
      <c r="UAV42" s="240"/>
      <c r="UAW42" s="240"/>
      <c r="UAX42" s="240"/>
      <c r="UAY42" s="240"/>
      <c r="UAZ42" s="240"/>
      <c r="UBA42" s="240"/>
      <c r="UBB42" s="240"/>
      <c r="UBC42" s="240"/>
      <c r="UBD42" s="240"/>
      <c r="UBE42" s="240"/>
      <c r="UBF42" s="240"/>
      <c r="UBG42" s="240"/>
      <c r="UBH42" s="240"/>
      <c r="UBI42" s="240"/>
      <c r="UBJ42" s="240"/>
      <c r="UBK42" s="240"/>
      <c r="UBL42" s="240"/>
      <c r="UBM42" s="240"/>
      <c r="UBN42" s="240"/>
      <c r="UBO42" s="240"/>
      <c r="UBP42" s="240"/>
      <c r="UBQ42" s="240"/>
      <c r="UBR42" s="240"/>
      <c r="UBS42" s="240"/>
      <c r="UBT42" s="240"/>
      <c r="UBU42" s="240"/>
      <c r="UBV42" s="240"/>
      <c r="UBW42" s="240"/>
      <c r="UBX42" s="240"/>
      <c r="UBY42" s="240"/>
      <c r="UBZ42" s="240"/>
      <c r="UCA42" s="240"/>
      <c r="UCB42" s="240"/>
      <c r="UCC42" s="240"/>
      <c r="UCD42" s="240"/>
      <c r="UCE42" s="240"/>
      <c r="UCF42" s="240"/>
      <c r="UCG42" s="240"/>
      <c r="UCH42" s="240"/>
      <c r="UCI42" s="240"/>
      <c r="UCJ42" s="240"/>
      <c r="UCK42" s="240"/>
      <c r="UCL42" s="240"/>
      <c r="UCM42" s="240"/>
      <c r="UCN42" s="240"/>
      <c r="UCO42" s="240"/>
      <c r="UCP42" s="240"/>
      <c r="UCQ42" s="240"/>
      <c r="UCR42" s="240"/>
      <c r="UCS42" s="240"/>
      <c r="UCT42" s="240"/>
      <c r="UCU42" s="240"/>
      <c r="UCV42" s="240"/>
      <c r="UCW42" s="240"/>
      <c r="UCX42" s="240"/>
      <c r="UCY42" s="240"/>
      <c r="UCZ42" s="240"/>
      <c r="UDA42" s="240"/>
      <c r="UDB42" s="240"/>
      <c r="UDC42" s="240"/>
      <c r="UDD42" s="240"/>
      <c r="UDE42" s="240"/>
      <c r="UDF42" s="240"/>
      <c r="UDG42" s="240"/>
      <c r="UDH42" s="240"/>
      <c r="UDI42" s="240"/>
      <c r="UDJ42" s="240"/>
      <c r="UDK42" s="240"/>
      <c r="UDL42" s="240"/>
      <c r="UDM42" s="240"/>
      <c r="UDN42" s="240"/>
      <c r="UDO42" s="240"/>
      <c r="UDP42" s="240"/>
      <c r="UDQ42" s="240"/>
      <c r="UDR42" s="240"/>
      <c r="UDS42" s="240"/>
      <c r="UDT42" s="240"/>
      <c r="UDU42" s="240"/>
      <c r="UDV42" s="240"/>
      <c r="UDW42" s="240"/>
      <c r="UDX42" s="240"/>
      <c r="UDY42" s="240"/>
      <c r="UDZ42" s="240"/>
      <c r="UEA42" s="240"/>
      <c r="UEB42" s="240"/>
      <c r="UEC42" s="240"/>
      <c r="UED42" s="240"/>
      <c r="UEE42" s="240"/>
      <c r="UEF42" s="240"/>
      <c r="UEG42" s="240"/>
      <c r="UEH42" s="240"/>
      <c r="UEI42" s="240"/>
      <c r="UEJ42" s="240"/>
      <c r="UEK42" s="240"/>
      <c r="UEL42" s="240"/>
      <c r="UEM42" s="240"/>
      <c r="UEN42" s="240"/>
      <c r="UEO42" s="240"/>
      <c r="UEP42" s="240"/>
      <c r="UEQ42" s="240"/>
      <c r="UER42" s="240"/>
      <c r="UES42" s="240"/>
      <c r="UET42" s="240"/>
      <c r="UEU42" s="240"/>
      <c r="UEV42" s="240"/>
      <c r="UEW42" s="240"/>
      <c r="UEX42" s="240"/>
      <c r="UEY42" s="240"/>
      <c r="UEZ42" s="240"/>
      <c r="UFA42" s="240"/>
      <c r="UFB42" s="240"/>
      <c r="UFC42" s="240"/>
      <c r="UFD42" s="240"/>
      <c r="UFE42" s="240"/>
      <c r="UFF42" s="240"/>
      <c r="UFG42" s="240"/>
      <c r="UFH42" s="240"/>
      <c r="UFI42" s="240"/>
      <c r="UFJ42" s="240"/>
      <c r="UFK42" s="240"/>
      <c r="UFL42" s="240"/>
      <c r="UFM42" s="240"/>
      <c r="UFN42" s="240"/>
      <c r="UFO42" s="240"/>
      <c r="UFP42" s="240"/>
      <c r="UFQ42" s="240"/>
      <c r="UFR42" s="240"/>
      <c r="UFS42" s="240"/>
      <c r="UFT42" s="240"/>
      <c r="UFU42" s="240"/>
      <c r="UFV42" s="240"/>
      <c r="UFW42" s="240"/>
      <c r="UFX42" s="240"/>
      <c r="UFY42" s="240"/>
      <c r="UFZ42" s="240"/>
      <c r="UGA42" s="240"/>
      <c r="UGB42" s="240"/>
      <c r="UGC42" s="240"/>
      <c r="UGD42" s="240"/>
      <c r="UGE42" s="240"/>
      <c r="UGF42" s="240"/>
      <c r="UGG42" s="240"/>
      <c r="UGH42" s="240"/>
      <c r="UGI42" s="240"/>
      <c r="UGJ42" s="240"/>
      <c r="UGK42" s="240"/>
      <c r="UGL42" s="240"/>
      <c r="UGM42" s="240"/>
      <c r="UGN42" s="240"/>
      <c r="UGO42" s="240"/>
      <c r="UGP42" s="240"/>
      <c r="UGQ42" s="240"/>
      <c r="UGR42" s="240"/>
      <c r="UGS42" s="240"/>
      <c r="UGT42" s="240"/>
      <c r="UGU42" s="240"/>
      <c r="UGV42" s="240"/>
      <c r="UGW42" s="240"/>
      <c r="UGX42" s="240"/>
      <c r="UGY42" s="240"/>
      <c r="UGZ42" s="240"/>
      <c r="UHA42" s="240"/>
      <c r="UHB42" s="240"/>
      <c r="UHC42" s="240"/>
      <c r="UHD42" s="240"/>
      <c r="UHE42" s="240"/>
      <c r="UHF42" s="240"/>
      <c r="UHG42" s="240"/>
      <c r="UHH42" s="240"/>
      <c r="UHI42" s="240"/>
      <c r="UHJ42" s="240"/>
      <c r="UHK42" s="240"/>
      <c r="UHL42" s="240"/>
      <c r="UHM42" s="240"/>
      <c r="UHN42" s="240"/>
      <c r="UHO42" s="240"/>
      <c r="UHP42" s="240"/>
      <c r="UHQ42" s="240"/>
      <c r="UHR42" s="240"/>
      <c r="UHS42" s="240"/>
      <c r="UHT42" s="240"/>
      <c r="UHU42" s="240"/>
      <c r="UHV42" s="240"/>
      <c r="UHW42" s="240"/>
      <c r="UHX42" s="240"/>
      <c r="UHY42" s="240"/>
      <c r="UHZ42" s="240"/>
      <c r="UIA42" s="240"/>
      <c r="UIB42" s="240"/>
      <c r="UIC42" s="240"/>
      <c r="UID42" s="240"/>
      <c r="UIE42" s="240"/>
      <c r="UIF42" s="240"/>
      <c r="UIG42" s="240"/>
      <c r="UIH42" s="240"/>
      <c r="UII42" s="240"/>
      <c r="UIJ42" s="240"/>
      <c r="UIK42" s="240"/>
      <c r="UIL42" s="240"/>
      <c r="UIM42" s="240"/>
      <c r="UIN42" s="240"/>
      <c r="UIO42" s="240"/>
      <c r="UIP42" s="240"/>
      <c r="UIQ42" s="240"/>
      <c r="UIR42" s="240"/>
      <c r="UIS42" s="240"/>
      <c r="UIT42" s="240"/>
      <c r="UIU42" s="240"/>
      <c r="UIV42" s="240"/>
      <c r="UIW42" s="240"/>
      <c r="UIX42" s="240"/>
      <c r="UIY42" s="240"/>
      <c r="UIZ42" s="240"/>
      <c r="UJA42" s="240"/>
      <c r="UJB42" s="240"/>
      <c r="UJC42" s="240"/>
      <c r="UJD42" s="240"/>
      <c r="UJE42" s="240"/>
      <c r="UJF42" s="240"/>
      <c r="UJG42" s="240"/>
      <c r="UJH42" s="240"/>
      <c r="UJI42" s="240"/>
      <c r="UJJ42" s="240"/>
      <c r="UJK42" s="240"/>
      <c r="UJL42" s="240"/>
      <c r="UJM42" s="240"/>
      <c r="UJN42" s="240"/>
      <c r="UJO42" s="240"/>
      <c r="UJP42" s="240"/>
      <c r="UJQ42" s="240"/>
      <c r="UJR42" s="240"/>
      <c r="UJS42" s="240"/>
      <c r="UJT42" s="240"/>
      <c r="UJU42" s="240"/>
      <c r="UJV42" s="240"/>
      <c r="UJW42" s="240"/>
      <c r="UJX42" s="240"/>
      <c r="UJY42" s="240"/>
      <c r="UJZ42" s="240"/>
      <c r="UKA42" s="240"/>
      <c r="UKB42" s="240"/>
      <c r="UKC42" s="240"/>
      <c r="UKD42" s="240"/>
      <c r="UKE42" s="240"/>
      <c r="UKF42" s="240"/>
      <c r="UKG42" s="240"/>
      <c r="UKH42" s="240"/>
      <c r="UKI42" s="240"/>
      <c r="UKJ42" s="240"/>
      <c r="UKK42" s="240"/>
      <c r="UKL42" s="240"/>
      <c r="UKM42" s="240"/>
      <c r="UKN42" s="240"/>
      <c r="UKO42" s="240"/>
      <c r="UKP42" s="240"/>
      <c r="UKQ42" s="240"/>
      <c r="UKR42" s="240"/>
      <c r="UKS42" s="240"/>
      <c r="UKT42" s="240"/>
      <c r="UKU42" s="240"/>
      <c r="UKV42" s="240"/>
      <c r="UKW42" s="240"/>
      <c r="UKX42" s="240"/>
      <c r="UKY42" s="240"/>
      <c r="UKZ42" s="240"/>
      <c r="ULA42" s="240"/>
      <c r="ULB42" s="240"/>
      <c r="ULC42" s="240"/>
      <c r="ULD42" s="240"/>
      <c r="ULE42" s="240"/>
      <c r="ULF42" s="240"/>
      <c r="ULG42" s="240"/>
      <c r="ULH42" s="240"/>
      <c r="ULI42" s="240"/>
      <c r="ULJ42" s="240"/>
      <c r="ULK42" s="240"/>
      <c r="ULL42" s="240"/>
      <c r="ULM42" s="240"/>
      <c r="ULN42" s="240"/>
      <c r="ULO42" s="240"/>
      <c r="ULP42" s="240"/>
      <c r="ULQ42" s="240"/>
      <c r="ULR42" s="240"/>
      <c r="ULS42" s="240"/>
      <c r="ULT42" s="240"/>
      <c r="ULU42" s="240"/>
      <c r="ULV42" s="240"/>
      <c r="ULW42" s="240"/>
      <c r="ULX42" s="240"/>
      <c r="ULY42" s="240"/>
      <c r="ULZ42" s="240"/>
      <c r="UMA42" s="240"/>
      <c r="UMB42" s="240"/>
      <c r="UMC42" s="240"/>
      <c r="UMD42" s="240"/>
      <c r="UME42" s="240"/>
      <c r="UMF42" s="240"/>
      <c r="UMG42" s="240"/>
      <c r="UMH42" s="240"/>
      <c r="UMI42" s="240"/>
      <c r="UMJ42" s="240"/>
      <c r="UMK42" s="240"/>
      <c r="UML42" s="240"/>
      <c r="UMM42" s="240"/>
      <c r="UMN42" s="240"/>
      <c r="UMO42" s="240"/>
      <c r="UMP42" s="240"/>
      <c r="UMQ42" s="240"/>
      <c r="UMR42" s="240"/>
      <c r="UMS42" s="240"/>
      <c r="UMT42" s="240"/>
      <c r="UMU42" s="240"/>
      <c r="UMV42" s="240"/>
      <c r="UMW42" s="240"/>
      <c r="UMX42" s="240"/>
      <c r="UMY42" s="240"/>
      <c r="UMZ42" s="240"/>
      <c r="UNA42" s="240"/>
      <c r="UNB42" s="240"/>
      <c r="UNC42" s="240"/>
      <c r="UND42" s="240"/>
      <c r="UNE42" s="240"/>
      <c r="UNF42" s="240"/>
      <c r="UNG42" s="240"/>
      <c r="UNH42" s="240"/>
      <c r="UNI42" s="240"/>
      <c r="UNJ42" s="240"/>
      <c r="UNK42" s="240"/>
      <c r="UNL42" s="240"/>
      <c r="UNM42" s="240"/>
      <c r="UNN42" s="240"/>
      <c r="UNO42" s="240"/>
      <c r="UNP42" s="240"/>
      <c r="UNQ42" s="240"/>
      <c r="UNR42" s="240"/>
      <c r="UNS42" s="240"/>
      <c r="UNT42" s="240"/>
      <c r="UNU42" s="240"/>
      <c r="UNV42" s="240"/>
      <c r="UNW42" s="240"/>
      <c r="UNX42" s="240"/>
      <c r="UNY42" s="240"/>
      <c r="UNZ42" s="240"/>
      <c r="UOA42" s="240"/>
      <c r="UOB42" s="240"/>
      <c r="UOC42" s="240"/>
      <c r="UOD42" s="240"/>
      <c r="UOE42" s="240"/>
      <c r="UOF42" s="240"/>
      <c r="UOG42" s="240"/>
      <c r="UOH42" s="240"/>
      <c r="UOI42" s="240"/>
      <c r="UOJ42" s="240"/>
      <c r="UOK42" s="240"/>
      <c r="UOL42" s="240"/>
      <c r="UOM42" s="240"/>
      <c r="UON42" s="240"/>
      <c r="UOO42" s="240"/>
      <c r="UOP42" s="240"/>
      <c r="UOQ42" s="240"/>
      <c r="UOR42" s="240"/>
      <c r="UOS42" s="240"/>
      <c r="UOT42" s="240"/>
      <c r="UOU42" s="240"/>
      <c r="UOV42" s="240"/>
      <c r="UOW42" s="240"/>
      <c r="UOX42" s="240"/>
      <c r="UOY42" s="240"/>
      <c r="UOZ42" s="240"/>
      <c r="UPA42" s="240"/>
      <c r="UPB42" s="240"/>
      <c r="UPC42" s="240"/>
      <c r="UPD42" s="240"/>
      <c r="UPE42" s="240"/>
      <c r="UPF42" s="240"/>
      <c r="UPG42" s="240"/>
      <c r="UPH42" s="240"/>
      <c r="UPI42" s="240"/>
      <c r="UPJ42" s="240"/>
      <c r="UPK42" s="240"/>
      <c r="UPL42" s="240"/>
      <c r="UPM42" s="240"/>
      <c r="UPN42" s="240"/>
      <c r="UPO42" s="240"/>
      <c r="UPP42" s="240"/>
      <c r="UPQ42" s="240"/>
      <c r="UPR42" s="240"/>
      <c r="UPS42" s="240"/>
      <c r="UPT42" s="240"/>
      <c r="UPU42" s="240"/>
      <c r="UPV42" s="240"/>
      <c r="UPW42" s="240"/>
      <c r="UPX42" s="240"/>
      <c r="UPY42" s="240"/>
      <c r="UPZ42" s="240"/>
      <c r="UQA42" s="240"/>
      <c r="UQB42" s="240"/>
      <c r="UQC42" s="240"/>
      <c r="UQD42" s="240"/>
      <c r="UQE42" s="240"/>
      <c r="UQF42" s="240"/>
      <c r="UQG42" s="240"/>
      <c r="UQH42" s="240"/>
      <c r="UQI42" s="240"/>
      <c r="UQJ42" s="240"/>
      <c r="UQK42" s="240"/>
      <c r="UQL42" s="240"/>
      <c r="UQM42" s="240"/>
      <c r="UQN42" s="240"/>
      <c r="UQO42" s="240"/>
      <c r="UQP42" s="240"/>
      <c r="UQQ42" s="240"/>
      <c r="UQR42" s="240"/>
      <c r="UQS42" s="240"/>
      <c r="UQT42" s="240"/>
      <c r="UQU42" s="240"/>
      <c r="UQV42" s="240"/>
      <c r="UQW42" s="240"/>
      <c r="UQX42" s="240"/>
      <c r="UQY42" s="240"/>
      <c r="UQZ42" s="240"/>
      <c r="URA42" s="240"/>
      <c r="URB42" s="240"/>
      <c r="URC42" s="240"/>
      <c r="URD42" s="240"/>
      <c r="URE42" s="240"/>
      <c r="URF42" s="240"/>
      <c r="URG42" s="240"/>
      <c r="URH42" s="240"/>
      <c r="URI42" s="240"/>
      <c r="URJ42" s="240"/>
      <c r="URK42" s="240"/>
      <c r="URL42" s="240"/>
      <c r="URM42" s="240"/>
      <c r="URN42" s="240"/>
      <c r="URO42" s="240"/>
      <c r="URP42" s="240"/>
      <c r="URQ42" s="240"/>
      <c r="URR42" s="240"/>
      <c r="URS42" s="240"/>
      <c r="URT42" s="240"/>
      <c r="URU42" s="240"/>
      <c r="URV42" s="240"/>
      <c r="URW42" s="240"/>
      <c r="URX42" s="240"/>
      <c r="URY42" s="240"/>
      <c r="URZ42" s="240"/>
      <c r="USA42" s="240"/>
      <c r="USB42" s="240"/>
      <c r="USC42" s="240"/>
      <c r="USD42" s="240"/>
      <c r="USE42" s="240"/>
      <c r="USF42" s="240"/>
      <c r="USG42" s="240"/>
      <c r="USH42" s="240"/>
      <c r="USI42" s="240"/>
      <c r="USJ42" s="240"/>
      <c r="USK42" s="240"/>
      <c r="USL42" s="240"/>
      <c r="USM42" s="240"/>
      <c r="USN42" s="240"/>
      <c r="USO42" s="240"/>
      <c r="USP42" s="240"/>
      <c r="USQ42" s="240"/>
      <c r="USR42" s="240"/>
      <c r="USS42" s="240"/>
      <c r="UST42" s="240"/>
      <c r="USU42" s="240"/>
      <c r="USV42" s="240"/>
      <c r="USW42" s="240"/>
      <c r="USX42" s="240"/>
      <c r="USY42" s="240"/>
      <c r="USZ42" s="240"/>
      <c r="UTA42" s="240"/>
      <c r="UTB42" s="240"/>
      <c r="UTC42" s="240"/>
      <c r="UTD42" s="240"/>
      <c r="UTE42" s="240"/>
      <c r="UTF42" s="240"/>
      <c r="UTG42" s="240"/>
      <c r="UTH42" s="240"/>
      <c r="UTI42" s="240"/>
      <c r="UTJ42" s="240"/>
      <c r="UTK42" s="240"/>
      <c r="UTL42" s="240"/>
      <c r="UTM42" s="240"/>
      <c r="UTN42" s="240"/>
      <c r="UTO42" s="240"/>
      <c r="UTP42" s="240"/>
      <c r="UTQ42" s="240"/>
      <c r="UTR42" s="240"/>
      <c r="UTS42" s="240"/>
      <c r="UTT42" s="240"/>
      <c r="UTU42" s="240"/>
      <c r="UTV42" s="240"/>
      <c r="UTW42" s="240"/>
      <c r="UTX42" s="240"/>
      <c r="UTY42" s="240"/>
      <c r="UTZ42" s="240"/>
      <c r="UUA42" s="240"/>
      <c r="UUB42" s="240"/>
      <c r="UUC42" s="240"/>
      <c r="UUD42" s="240"/>
      <c r="UUE42" s="240"/>
      <c r="UUF42" s="240"/>
      <c r="UUG42" s="240"/>
      <c r="UUH42" s="240"/>
      <c r="UUI42" s="240"/>
      <c r="UUJ42" s="240"/>
      <c r="UUK42" s="240"/>
      <c r="UUL42" s="240"/>
      <c r="UUM42" s="240"/>
      <c r="UUN42" s="240"/>
      <c r="UUO42" s="240"/>
      <c r="UUP42" s="240"/>
      <c r="UUQ42" s="240"/>
      <c r="UUR42" s="240"/>
      <c r="UUS42" s="240"/>
      <c r="UUT42" s="240"/>
      <c r="UUU42" s="240"/>
      <c r="UUV42" s="240"/>
      <c r="UUW42" s="240"/>
      <c r="UUX42" s="240"/>
      <c r="UUY42" s="240"/>
      <c r="UUZ42" s="240"/>
      <c r="UVA42" s="240"/>
      <c r="UVB42" s="240"/>
      <c r="UVC42" s="240"/>
      <c r="UVD42" s="240"/>
      <c r="UVE42" s="240"/>
      <c r="UVF42" s="240"/>
      <c r="UVG42" s="240"/>
      <c r="UVH42" s="240"/>
      <c r="UVI42" s="240"/>
      <c r="UVJ42" s="240"/>
      <c r="UVK42" s="240"/>
      <c r="UVL42" s="240"/>
      <c r="UVM42" s="240"/>
      <c r="UVN42" s="240"/>
      <c r="UVO42" s="240"/>
      <c r="UVP42" s="240"/>
      <c r="UVQ42" s="240"/>
      <c r="UVR42" s="240"/>
      <c r="UVS42" s="240"/>
      <c r="UVT42" s="240"/>
      <c r="UVU42" s="240"/>
      <c r="UVV42" s="240"/>
      <c r="UVW42" s="240"/>
      <c r="UVX42" s="240"/>
      <c r="UVY42" s="240"/>
      <c r="UVZ42" s="240"/>
      <c r="UWA42" s="240"/>
      <c r="UWB42" s="240"/>
      <c r="UWC42" s="240"/>
      <c r="UWD42" s="240"/>
      <c r="UWE42" s="240"/>
      <c r="UWF42" s="240"/>
      <c r="UWG42" s="240"/>
      <c r="UWH42" s="240"/>
      <c r="UWI42" s="240"/>
      <c r="UWJ42" s="240"/>
      <c r="UWK42" s="240"/>
      <c r="UWL42" s="240"/>
      <c r="UWM42" s="240"/>
      <c r="UWN42" s="240"/>
      <c r="UWO42" s="240"/>
      <c r="UWP42" s="240"/>
      <c r="UWQ42" s="240"/>
      <c r="UWR42" s="240"/>
      <c r="UWS42" s="240"/>
      <c r="UWT42" s="240"/>
      <c r="UWU42" s="240"/>
      <c r="UWV42" s="240"/>
      <c r="UWW42" s="240"/>
      <c r="UWX42" s="240"/>
      <c r="UWY42" s="240"/>
      <c r="UWZ42" s="240"/>
      <c r="UXA42" s="240"/>
      <c r="UXB42" s="240"/>
      <c r="UXC42" s="240"/>
      <c r="UXD42" s="240"/>
      <c r="UXE42" s="240"/>
      <c r="UXF42" s="240"/>
      <c r="UXG42" s="240"/>
      <c r="UXH42" s="240"/>
      <c r="UXI42" s="240"/>
      <c r="UXJ42" s="240"/>
      <c r="UXK42" s="240"/>
      <c r="UXL42" s="240"/>
      <c r="UXM42" s="240"/>
      <c r="UXN42" s="240"/>
      <c r="UXO42" s="240"/>
      <c r="UXP42" s="240"/>
      <c r="UXQ42" s="240"/>
      <c r="UXR42" s="240"/>
      <c r="UXS42" s="240"/>
      <c r="UXT42" s="240"/>
      <c r="UXU42" s="240"/>
      <c r="UXV42" s="240"/>
      <c r="UXW42" s="240"/>
      <c r="UXX42" s="240"/>
      <c r="UXY42" s="240"/>
      <c r="UXZ42" s="240"/>
      <c r="UYA42" s="240"/>
      <c r="UYB42" s="240"/>
      <c r="UYC42" s="240"/>
      <c r="UYD42" s="240"/>
      <c r="UYE42" s="240"/>
      <c r="UYF42" s="240"/>
      <c r="UYG42" s="240"/>
      <c r="UYH42" s="240"/>
      <c r="UYI42" s="240"/>
      <c r="UYJ42" s="240"/>
      <c r="UYK42" s="240"/>
      <c r="UYL42" s="240"/>
      <c r="UYM42" s="240"/>
      <c r="UYN42" s="240"/>
      <c r="UYO42" s="240"/>
      <c r="UYP42" s="240"/>
      <c r="UYQ42" s="240"/>
      <c r="UYR42" s="240"/>
      <c r="UYS42" s="240"/>
      <c r="UYT42" s="240"/>
      <c r="UYU42" s="240"/>
      <c r="UYV42" s="240"/>
      <c r="UYW42" s="240"/>
      <c r="UYX42" s="240"/>
      <c r="UYY42" s="240"/>
      <c r="UYZ42" s="240"/>
      <c r="UZA42" s="240"/>
      <c r="UZB42" s="240"/>
      <c r="UZC42" s="240"/>
      <c r="UZD42" s="240"/>
      <c r="UZE42" s="240"/>
      <c r="UZF42" s="240"/>
      <c r="UZG42" s="240"/>
      <c r="UZH42" s="240"/>
      <c r="UZI42" s="240"/>
      <c r="UZJ42" s="240"/>
      <c r="UZK42" s="240"/>
      <c r="UZL42" s="240"/>
      <c r="UZM42" s="240"/>
      <c r="UZN42" s="240"/>
      <c r="UZO42" s="240"/>
      <c r="UZP42" s="240"/>
      <c r="UZQ42" s="240"/>
      <c r="UZR42" s="240"/>
      <c r="UZS42" s="240"/>
      <c r="UZT42" s="240"/>
      <c r="UZU42" s="240"/>
      <c r="UZV42" s="240"/>
      <c r="UZW42" s="240"/>
      <c r="UZX42" s="240"/>
      <c r="UZY42" s="240"/>
      <c r="UZZ42" s="240"/>
      <c r="VAA42" s="240"/>
      <c r="VAB42" s="240"/>
      <c r="VAC42" s="240"/>
      <c r="VAD42" s="240"/>
      <c r="VAE42" s="240"/>
      <c r="VAF42" s="240"/>
      <c r="VAG42" s="240"/>
      <c r="VAH42" s="240"/>
      <c r="VAI42" s="240"/>
      <c r="VAJ42" s="240"/>
      <c r="VAK42" s="240"/>
      <c r="VAL42" s="240"/>
      <c r="VAM42" s="240"/>
      <c r="VAN42" s="240"/>
      <c r="VAO42" s="240"/>
      <c r="VAP42" s="240"/>
      <c r="VAQ42" s="240"/>
      <c r="VAR42" s="240"/>
      <c r="VAS42" s="240"/>
      <c r="VAT42" s="240"/>
      <c r="VAU42" s="240"/>
      <c r="VAV42" s="240"/>
      <c r="VAW42" s="240"/>
      <c r="VAX42" s="240"/>
      <c r="VAY42" s="240"/>
      <c r="VAZ42" s="240"/>
      <c r="VBA42" s="240"/>
      <c r="VBB42" s="240"/>
      <c r="VBC42" s="240"/>
      <c r="VBD42" s="240"/>
      <c r="VBE42" s="240"/>
      <c r="VBF42" s="240"/>
      <c r="VBG42" s="240"/>
      <c r="VBH42" s="240"/>
      <c r="VBI42" s="240"/>
      <c r="VBJ42" s="240"/>
      <c r="VBK42" s="240"/>
      <c r="VBL42" s="240"/>
      <c r="VBM42" s="240"/>
      <c r="VBN42" s="240"/>
      <c r="VBO42" s="240"/>
      <c r="VBP42" s="240"/>
      <c r="VBQ42" s="240"/>
      <c r="VBR42" s="240"/>
      <c r="VBS42" s="240"/>
      <c r="VBT42" s="240"/>
      <c r="VBU42" s="240"/>
      <c r="VBV42" s="240"/>
      <c r="VBW42" s="240"/>
      <c r="VBX42" s="240"/>
      <c r="VBY42" s="240"/>
      <c r="VBZ42" s="240"/>
      <c r="VCA42" s="240"/>
      <c r="VCB42" s="240"/>
      <c r="VCC42" s="240"/>
      <c r="VCD42" s="240"/>
      <c r="VCE42" s="240"/>
      <c r="VCF42" s="240"/>
      <c r="VCG42" s="240"/>
      <c r="VCH42" s="240"/>
      <c r="VCI42" s="240"/>
      <c r="VCJ42" s="240"/>
      <c r="VCK42" s="240"/>
      <c r="VCL42" s="240"/>
      <c r="VCM42" s="240"/>
      <c r="VCN42" s="240"/>
      <c r="VCO42" s="240"/>
      <c r="VCP42" s="240"/>
      <c r="VCQ42" s="240"/>
      <c r="VCR42" s="240"/>
      <c r="VCS42" s="240"/>
      <c r="VCT42" s="240"/>
      <c r="VCU42" s="240"/>
      <c r="VCV42" s="240"/>
      <c r="VCW42" s="240"/>
      <c r="VCX42" s="240"/>
      <c r="VCY42" s="240"/>
      <c r="VCZ42" s="240"/>
      <c r="VDA42" s="240"/>
      <c r="VDB42" s="240"/>
      <c r="VDC42" s="240"/>
      <c r="VDD42" s="240"/>
      <c r="VDE42" s="240"/>
      <c r="VDF42" s="240"/>
      <c r="VDG42" s="240"/>
      <c r="VDH42" s="240"/>
      <c r="VDI42" s="240"/>
      <c r="VDJ42" s="240"/>
      <c r="VDK42" s="240"/>
      <c r="VDL42" s="240"/>
      <c r="VDM42" s="240"/>
      <c r="VDN42" s="240"/>
      <c r="VDO42" s="240"/>
      <c r="VDP42" s="240"/>
      <c r="VDQ42" s="240"/>
      <c r="VDR42" s="240"/>
      <c r="VDS42" s="240"/>
      <c r="VDT42" s="240"/>
      <c r="VDU42" s="240"/>
      <c r="VDV42" s="240"/>
      <c r="VDW42" s="240"/>
      <c r="VDX42" s="240"/>
      <c r="VDY42" s="240"/>
      <c r="VDZ42" s="240"/>
      <c r="VEA42" s="240"/>
      <c r="VEB42" s="240"/>
      <c r="VEC42" s="240"/>
      <c r="VED42" s="240"/>
      <c r="VEE42" s="240"/>
      <c r="VEF42" s="240"/>
      <c r="VEG42" s="240"/>
      <c r="VEH42" s="240"/>
      <c r="VEI42" s="240"/>
      <c r="VEJ42" s="240"/>
      <c r="VEK42" s="240"/>
      <c r="VEL42" s="240"/>
      <c r="VEM42" s="240"/>
      <c r="VEN42" s="240"/>
      <c r="VEO42" s="240"/>
      <c r="VEP42" s="240"/>
      <c r="VEQ42" s="240"/>
      <c r="VER42" s="240"/>
      <c r="VES42" s="240"/>
      <c r="VET42" s="240"/>
      <c r="VEU42" s="240"/>
      <c r="VEV42" s="240"/>
      <c r="VEW42" s="240"/>
      <c r="VEX42" s="240"/>
      <c r="VEY42" s="240"/>
      <c r="VEZ42" s="240"/>
      <c r="VFA42" s="240"/>
      <c r="VFB42" s="240"/>
      <c r="VFC42" s="240"/>
      <c r="VFD42" s="240"/>
      <c r="VFE42" s="240"/>
      <c r="VFF42" s="240"/>
      <c r="VFG42" s="240"/>
      <c r="VFH42" s="240"/>
      <c r="VFI42" s="240"/>
      <c r="VFJ42" s="240"/>
      <c r="VFK42" s="240"/>
      <c r="VFL42" s="240"/>
      <c r="VFM42" s="240"/>
      <c r="VFN42" s="240"/>
      <c r="VFO42" s="240"/>
      <c r="VFP42" s="240"/>
      <c r="VFQ42" s="240"/>
      <c r="VFR42" s="240"/>
      <c r="VFS42" s="240"/>
      <c r="VFT42" s="240"/>
      <c r="VFU42" s="240"/>
      <c r="VFV42" s="240"/>
      <c r="VFW42" s="240"/>
      <c r="VFX42" s="240"/>
      <c r="VFY42" s="240"/>
      <c r="VFZ42" s="240"/>
      <c r="VGA42" s="240"/>
      <c r="VGB42" s="240"/>
      <c r="VGC42" s="240"/>
      <c r="VGD42" s="240"/>
      <c r="VGE42" s="240"/>
      <c r="VGF42" s="240"/>
      <c r="VGG42" s="240"/>
      <c r="VGH42" s="240"/>
      <c r="VGI42" s="240"/>
      <c r="VGJ42" s="240"/>
      <c r="VGK42" s="240"/>
      <c r="VGL42" s="240"/>
      <c r="VGM42" s="240"/>
      <c r="VGN42" s="240"/>
      <c r="VGO42" s="240"/>
      <c r="VGP42" s="240"/>
      <c r="VGQ42" s="240"/>
      <c r="VGR42" s="240"/>
      <c r="VGS42" s="240"/>
      <c r="VGT42" s="240"/>
      <c r="VGU42" s="240"/>
      <c r="VGV42" s="240"/>
      <c r="VGW42" s="240"/>
      <c r="VGX42" s="240"/>
      <c r="VGY42" s="240"/>
      <c r="VGZ42" s="240"/>
      <c r="VHA42" s="240"/>
      <c r="VHB42" s="240"/>
      <c r="VHC42" s="240"/>
      <c r="VHD42" s="240"/>
      <c r="VHE42" s="240"/>
      <c r="VHF42" s="240"/>
      <c r="VHG42" s="240"/>
      <c r="VHH42" s="240"/>
      <c r="VHI42" s="240"/>
      <c r="VHJ42" s="240"/>
      <c r="VHK42" s="240"/>
      <c r="VHL42" s="240"/>
      <c r="VHM42" s="240"/>
      <c r="VHN42" s="240"/>
      <c r="VHO42" s="240"/>
      <c r="VHP42" s="240"/>
      <c r="VHQ42" s="240"/>
      <c r="VHR42" s="240"/>
      <c r="VHS42" s="240"/>
      <c r="VHT42" s="240"/>
      <c r="VHU42" s="240"/>
      <c r="VHV42" s="240"/>
      <c r="VHW42" s="240"/>
      <c r="VHX42" s="240"/>
      <c r="VHY42" s="240"/>
      <c r="VHZ42" s="240"/>
      <c r="VIA42" s="240"/>
      <c r="VIB42" s="240"/>
      <c r="VIC42" s="240"/>
      <c r="VID42" s="240"/>
      <c r="VIE42" s="240"/>
      <c r="VIF42" s="240"/>
      <c r="VIG42" s="240"/>
      <c r="VIH42" s="240"/>
      <c r="VII42" s="240"/>
      <c r="VIJ42" s="240"/>
      <c r="VIK42" s="240"/>
      <c r="VIL42" s="240"/>
      <c r="VIM42" s="240"/>
      <c r="VIN42" s="240"/>
      <c r="VIO42" s="240"/>
      <c r="VIP42" s="240"/>
      <c r="VIQ42" s="240"/>
      <c r="VIR42" s="240"/>
      <c r="VIS42" s="240"/>
      <c r="VIT42" s="240"/>
      <c r="VIU42" s="240"/>
      <c r="VIV42" s="240"/>
      <c r="VIW42" s="240"/>
      <c r="VIX42" s="240"/>
      <c r="VIY42" s="240"/>
      <c r="VIZ42" s="240"/>
      <c r="VJA42" s="240"/>
      <c r="VJB42" s="240"/>
      <c r="VJC42" s="240"/>
      <c r="VJD42" s="240"/>
      <c r="VJE42" s="240"/>
      <c r="VJF42" s="240"/>
      <c r="VJG42" s="240"/>
      <c r="VJH42" s="240"/>
      <c r="VJI42" s="240"/>
      <c r="VJJ42" s="240"/>
      <c r="VJK42" s="240"/>
      <c r="VJL42" s="240"/>
      <c r="VJM42" s="240"/>
      <c r="VJN42" s="240"/>
      <c r="VJO42" s="240"/>
      <c r="VJP42" s="240"/>
      <c r="VJQ42" s="240"/>
      <c r="VJR42" s="240"/>
      <c r="VJS42" s="240"/>
      <c r="VJT42" s="240"/>
      <c r="VJU42" s="240"/>
      <c r="VJV42" s="240"/>
      <c r="VJW42" s="240"/>
      <c r="VJX42" s="240"/>
      <c r="VJY42" s="240"/>
      <c r="VJZ42" s="240"/>
      <c r="VKA42" s="240"/>
      <c r="VKB42" s="240"/>
      <c r="VKC42" s="240"/>
      <c r="VKD42" s="240"/>
      <c r="VKE42" s="240"/>
      <c r="VKF42" s="240"/>
      <c r="VKG42" s="240"/>
      <c r="VKH42" s="240"/>
      <c r="VKI42" s="240"/>
      <c r="VKJ42" s="240"/>
      <c r="VKK42" s="240"/>
      <c r="VKL42" s="240"/>
      <c r="VKM42" s="240"/>
      <c r="VKN42" s="240"/>
      <c r="VKO42" s="240"/>
      <c r="VKP42" s="240"/>
      <c r="VKQ42" s="240"/>
      <c r="VKR42" s="240"/>
      <c r="VKS42" s="240"/>
      <c r="VKT42" s="240"/>
      <c r="VKU42" s="240"/>
      <c r="VKV42" s="240"/>
      <c r="VKW42" s="240"/>
      <c r="VKX42" s="240"/>
      <c r="VKY42" s="240"/>
      <c r="VKZ42" s="240"/>
      <c r="VLA42" s="240"/>
      <c r="VLB42" s="240"/>
      <c r="VLC42" s="240"/>
      <c r="VLD42" s="240"/>
      <c r="VLE42" s="240"/>
      <c r="VLF42" s="240"/>
      <c r="VLG42" s="240"/>
      <c r="VLH42" s="240"/>
      <c r="VLI42" s="240"/>
      <c r="VLJ42" s="240"/>
      <c r="VLK42" s="240"/>
      <c r="VLL42" s="240"/>
      <c r="VLM42" s="240"/>
      <c r="VLN42" s="240"/>
      <c r="VLO42" s="240"/>
      <c r="VLP42" s="240"/>
      <c r="VLQ42" s="240"/>
      <c r="VLR42" s="240"/>
      <c r="VLS42" s="240"/>
      <c r="VLT42" s="240"/>
      <c r="VLU42" s="240"/>
      <c r="VLV42" s="240"/>
      <c r="VLW42" s="240"/>
      <c r="VLX42" s="240"/>
      <c r="VLY42" s="240"/>
      <c r="VLZ42" s="240"/>
      <c r="VMA42" s="240"/>
      <c r="VMB42" s="240"/>
      <c r="VMC42" s="240"/>
      <c r="VMD42" s="240"/>
      <c r="VME42" s="240"/>
      <c r="VMF42" s="240"/>
      <c r="VMG42" s="240"/>
      <c r="VMH42" s="240"/>
      <c r="VMI42" s="240"/>
      <c r="VMJ42" s="240"/>
      <c r="VMK42" s="240"/>
      <c r="VML42" s="240"/>
      <c r="VMM42" s="240"/>
      <c r="VMN42" s="240"/>
      <c r="VMO42" s="240"/>
      <c r="VMP42" s="240"/>
      <c r="VMQ42" s="240"/>
      <c r="VMR42" s="240"/>
      <c r="VMS42" s="240"/>
      <c r="VMT42" s="240"/>
      <c r="VMU42" s="240"/>
      <c r="VMV42" s="240"/>
      <c r="VMW42" s="240"/>
      <c r="VMX42" s="240"/>
      <c r="VMY42" s="240"/>
      <c r="VMZ42" s="240"/>
      <c r="VNA42" s="240"/>
      <c r="VNB42" s="240"/>
      <c r="VNC42" s="240"/>
      <c r="VND42" s="240"/>
      <c r="VNE42" s="240"/>
      <c r="VNF42" s="240"/>
      <c r="VNG42" s="240"/>
      <c r="VNH42" s="240"/>
      <c r="VNI42" s="240"/>
      <c r="VNJ42" s="240"/>
      <c r="VNK42" s="240"/>
      <c r="VNL42" s="240"/>
      <c r="VNM42" s="240"/>
      <c r="VNN42" s="240"/>
      <c r="VNO42" s="240"/>
      <c r="VNP42" s="240"/>
      <c r="VNQ42" s="240"/>
      <c r="VNR42" s="240"/>
      <c r="VNS42" s="240"/>
      <c r="VNT42" s="240"/>
      <c r="VNU42" s="240"/>
      <c r="VNV42" s="240"/>
      <c r="VNW42" s="240"/>
      <c r="VNX42" s="240"/>
      <c r="VNY42" s="240"/>
      <c r="VNZ42" s="240"/>
      <c r="VOA42" s="240"/>
      <c r="VOB42" s="240"/>
      <c r="VOC42" s="240"/>
      <c r="VOD42" s="240"/>
      <c r="VOE42" s="240"/>
      <c r="VOF42" s="240"/>
      <c r="VOG42" s="240"/>
      <c r="VOH42" s="240"/>
      <c r="VOI42" s="240"/>
      <c r="VOJ42" s="240"/>
      <c r="VOK42" s="240"/>
      <c r="VOL42" s="240"/>
      <c r="VOM42" s="240"/>
      <c r="VON42" s="240"/>
      <c r="VOO42" s="240"/>
      <c r="VOP42" s="240"/>
      <c r="VOQ42" s="240"/>
      <c r="VOR42" s="240"/>
      <c r="VOS42" s="240"/>
      <c r="VOT42" s="240"/>
      <c r="VOU42" s="240"/>
      <c r="VOV42" s="240"/>
      <c r="VOW42" s="240"/>
      <c r="VOX42" s="240"/>
      <c r="VOY42" s="240"/>
      <c r="VOZ42" s="240"/>
      <c r="VPA42" s="240"/>
      <c r="VPB42" s="240"/>
      <c r="VPC42" s="240"/>
      <c r="VPD42" s="240"/>
      <c r="VPE42" s="240"/>
      <c r="VPF42" s="240"/>
      <c r="VPG42" s="240"/>
      <c r="VPH42" s="240"/>
      <c r="VPI42" s="240"/>
      <c r="VPJ42" s="240"/>
      <c r="VPK42" s="240"/>
      <c r="VPL42" s="240"/>
      <c r="VPM42" s="240"/>
      <c r="VPN42" s="240"/>
      <c r="VPO42" s="240"/>
      <c r="VPP42" s="240"/>
      <c r="VPQ42" s="240"/>
      <c r="VPR42" s="240"/>
      <c r="VPS42" s="240"/>
      <c r="VPT42" s="240"/>
      <c r="VPU42" s="240"/>
      <c r="VPV42" s="240"/>
      <c r="VPW42" s="240"/>
      <c r="VPX42" s="240"/>
      <c r="VPY42" s="240"/>
      <c r="VPZ42" s="240"/>
      <c r="VQA42" s="240"/>
      <c r="VQB42" s="240"/>
      <c r="VQC42" s="240"/>
      <c r="VQD42" s="240"/>
      <c r="VQE42" s="240"/>
      <c r="VQF42" s="240"/>
      <c r="VQG42" s="240"/>
      <c r="VQH42" s="240"/>
      <c r="VQI42" s="240"/>
      <c r="VQJ42" s="240"/>
      <c r="VQK42" s="240"/>
      <c r="VQL42" s="240"/>
      <c r="VQM42" s="240"/>
      <c r="VQN42" s="240"/>
      <c r="VQO42" s="240"/>
      <c r="VQP42" s="240"/>
      <c r="VQQ42" s="240"/>
      <c r="VQR42" s="240"/>
      <c r="VQS42" s="240"/>
      <c r="VQT42" s="240"/>
      <c r="VQU42" s="240"/>
      <c r="VQV42" s="240"/>
      <c r="VQW42" s="240"/>
      <c r="VQX42" s="240"/>
      <c r="VQY42" s="240"/>
      <c r="VQZ42" s="240"/>
      <c r="VRA42" s="240"/>
      <c r="VRB42" s="240"/>
      <c r="VRC42" s="240"/>
      <c r="VRD42" s="240"/>
      <c r="VRE42" s="240"/>
      <c r="VRF42" s="240"/>
      <c r="VRG42" s="240"/>
      <c r="VRH42" s="240"/>
      <c r="VRI42" s="240"/>
      <c r="VRJ42" s="240"/>
      <c r="VRK42" s="240"/>
      <c r="VRL42" s="240"/>
      <c r="VRM42" s="240"/>
      <c r="VRN42" s="240"/>
      <c r="VRO42" s="240"/>
      <c r="VRP42" s="240"/>
      <c r="VRQ42" s="240"/>
      <c r="VRR42" s="240"/>
      <c r="VRS42" s="240"/>
      <c r="VRT42" s="240"/>
      <c r="VRU42" s="240"/>
      <c r="VRV42" s="240"/>
      <c r="VRW42" s="240"/>
      <c r="VRX42" s="240"/>
      <c r="VRY42" s="240"/>
      <c r="VRZ42" s="240"/>
      <c r="VSA42" s="240"/>
      <c r="VSB42" s="240"/>
      <c r="VSC42" s="240"/>
      <c r="VSD42" s="240"/>
      <c r="VSE42" s="240"/>
      <c r="VSF42" s="240"/>
      <c r="VSG42" s="240"/>
      <c r="VSH42" s="240"/>
      <c r="VSI42" s="240"/>
      <c r="VSJ42" s="240"/>
      <c r="VSK42" s="240"/>
      <c r="VSL42" s="240"/>
      <c r="VSM42" s="240"/>
      <c r="VSN42" s="240"/>
      <c r="VSO42" s="240"/>
      <c r="VSP42" s="240"/>
      <c r="VSQ42" s="240"/>
      <c r="VSR42" s="240"/>
      <c r="VSS42" s="240"/>
      <c r="VST42" s="240"/>
      <c r="VSU42" s="240"/>
      <c r="VSV42" s="240"/>
      <c r="VSW42" s="240"/>
      <c r="VSX42" s="240"/>
      <c r="VSY42" s="240"/>
      <c r="VSZ42" s="240"/>
      <c r="VTA42" s="240"/>
      <c r="VTB42" s="240"/>
      <c r="VTC42" s="240"/>
      <c r="VTD42" s="240"/>
      <c r="VTE42" s="240"/>
      <c r="VTF42" s="240"/>
      <c r="VTG42" s="240"/>
      <c r="VTH42" s="240"/>
      <c r="VTI42" s="240"/>
      <c r="VTJ42" s="240"/>
      <c r="VTK42" s="240"/>
      <c r="VTL42" s="240"/>
      <c r="VTM42" s="240"/>
      <c r="VTN42" s="240"/>
      <c r="VTO42" s="240"/>
      <c r="VTP42" s="240"/>
      <c r="VTQ42" s="240"/>
      <c r="VTR42" s="240"/>
      <c r="VTS42" s="240"/>
      <c r="VTT42" s="240"/>
      <c r="VTU42" s="240"/>
      <c r="VTV42" s="240"/>
      <c r="VTW42" s="240"/>
      <c r="VTX42" s="240"/>
      <c r="VTY42" s="240"/>
      <c r="VTZ42" s="240"/>
      <c r="VUA42" s="240"/>
      <c r="VUB42" s="240"/>
      <c r="VUC42" s="240"/>
      <c r="VUD42" s="240"/>
      <c r="VUE42" s="240"/>
      <c r="VUF42" s="240"/>
      <c r="VUG42" s="240"/>
      <c r="VUH42" s="240"/>
      <c r="VUI42" s="240"/>
      <c r="VUJ42" s="240"/>
      <c r="VUK42" s="240"/>
      <c r="VUL42" s="240"/>
      <c r="VUM42" s="240"/>
      <c r="VUN42" s="240"/>
      <c r="VUO42" s="240"/>
      <c r="VUP42" s="240"/>
      <c r="VUQ42" s="240"/>
      <c r="VUR42" s="240"/>
      <c r="VUS42" s="240"/>
      <c r="VUT42" s="240"/>
      <c r="VUU42" s="240"/>
      <c r="VUV42" s="240"/>
      <c r="VUW42" s="240"/>
      <c r="VUX42" s="240"/>
      <c r="VUY42" s="240"/>
      <c r="VUZ42" s="240"/>
      <c r="VVA42" s="240"/>
      <c r="VVB42" s="240"/>
      <c r="VVC42" s="240"/>
      <c r="VVD42" s="240"/>
      <c r="VVE42" s="240"/>
      <c r="VVF42" s="240"/>
      <c r="VVG42" s="240"/>
      <c r="VVH42" s="240"/>
      <c r="VVI42" s="240"/>
      <c r="VVJ42" s="240"/>
      <c r="VVK42" s="240"/>
      <c r="VVL42" s="240"/>
      <c r="VVM42" s="240"/>
      <c r="VVN42" s="240"/>
      <c r="VVO42" s="240"/>
      <c r="VVP42" s="240"/>
      <c r="VVQ42" s="240"/>
      <c r="VVR42" s="240"/>
      <c r="VVS42" s="240"/>
      <c r="VVT42" s="240"/>
      <c r="VVU42" s="240"/>
      <c r="VVV42" s="240"/>
      <c r="VVW42" s="240"/>
      <c r="VVX42" s="240"/>
      <c r="VVY42" s="240"/>
      <c r="VVZ42" s="240"/>
      <c r="VWA42" s="240"/>
      <c r="VWB42" s="240"/>
      <c r="VWC42" s="240"/>
      <c r="VWD42" s="240"/>
      <c r="VWE42" s="240"/>
      <c r="VWF42" s="240"/>
      <c r="VWG42" s="240"/>
      <c r="VWH42" s="240"/>
      <c r="VWI42" s="240"/>
      <c r="VWJ42" s="240"/>
      <c r="VWK42" s="240"/>
      <c r="VWL42" s="240"/>
      <c r="VWM42" s="240"/>
      <c r="VWN42" s="240"/>
      <c r="VWO42" s="240"/>
      <c r="VWP42" s="240"/>
      <c r="VWQ42" s="240"/>
      <c r="VWR42" s="240"/>
      <c r="VWS42" s="240"/>
      <c r="VWT42" s="240"/>
      <c r="VWU42" s="240"/>
      <c r="VWV42" s="240"/>
      <c r="VWW42" s="240"/>
      <c r="VWX42" s="240"/>
      <c r="VWY42" s="240"/>
      <c r="VWZ42" s="240"/>
      <c r="VXA42" s="240"/>
      <c r="VXB42" s="240"/>
      <c r="VXC42" s="240"/>
      <c r="VXD42" s="240"/>
      <c r="VXE42" s="240"/>
      <c r="VXF42" s="240"/>
      <c r="VXG42" s="240"/>
      <c r="VXH42" s="240"/>
      <c r="VXI42" s="240"/>
      <c r="VXJ42" s="240"/>
      <c r="VXK42" s="240"/>
      <c r="VXL42" s="240"/>
      <c r="VXM42" s="240"/>
      <c r="VXN42" s="240"/>
      <c r="VXO42" s="240"/>
      <c r="VXP42" s="240"/>
      <c r="VXQ42" s="240"/>
      <c r="VXR42" s="240"/>
      <c r="VXS42" s="240"/>
      <c r="VXT42" s="240"/>
      <c r="VXU42" s="240"/>
      <c r="VXV42" s="240"/>
      <c r="VXW42" s="240"/>
      <c r="VXX42" s="240"/>
      <c r="VXY42" s="240"/>
      <c r="VXZ42" s="240"/>
      <c r="VYA42" s="240"/>
      <c r="VYB42" s="240"/>
      <c r="VYC42" s="240"/>
      <c r="VYD42" s="240"/>
      <c r="VYE42" s="240"/>
      <c r="VYF42" s="240"/>
      <c r="VYG42" s="240"/>
      <c r="VYH42" s="240"/>
      <c r="VYI42" s="240"/>
      <c r="VYJ42" s="240"/>
      <c r="VYK42" s="240"/>
      <c r="VYL42" s="240"/>
      <c r="VYM42" s="240"/>
      <c r="VYN42" s="240"/>
      <c r="VYO42" s="240"/>
      <c r="VYP42" s="240"/>
      <c r="VYQ42" s="240"/>
      <c r="VYR42" s="240"/>
      <c r="VYS42" s="240"/>
      <c r="VYT42" s="240"/>
      <c r="VYU42" s="240"/>
      <c r="VYV42" s="240"/>
      <c r="VYW42" s="240"/>
      <c r="VYX42" s="240"/>
      <c r="VYY42" s="240"/>
      <c r="VYZ42" s="240"/>
      <c r="VZA42" s="240"/>
      <c r="VZB42" s="240"/>
      <c r="VZC42" s="240"/>
      <c r="VZD42" s="240"/>
      <c r="VZE42" s="240"/>
      <c r="VZF42" s="240"/>
      <c r="VZG42" s="240"/>
      <c r="VZH42" s="240"/>
      <c r="VZI42" s="240"/>
      <c r="VZJ42" s="240"/>
      <c r="VZK42" s="240"/>
      <c r="VZL42" s="240"/>
      <c r="VZM42" s="240"/>
      <c r="VZN42" s="240"/>
      <c r="VZO42" s="240"/>
      <c r="VZP42" s="240"/>
      <c r="VZQ42" s="240"/>
      <c r="VZR42" s="240"/>
      <c r="VZS42" s="240"/>
      <c r="VZT42" s="240"/>
      <c r="VZU42" s="240"/>
      <c r="VZV42" s="240"/>
      <c r="VZW42" s="240"/>
      <c r="VZX42" s="240"/>
      <c r="VZY42" s="240"/>
      <c r="VZZ42" s="240"/>
      <c r="WAA42" s="240"/>
      <c r="WAB42" s="240"/>
      <c r="WAC42" s="240"/>
      <c r="WAD42" s="240"/>
      <c r="WAE42" s="240"/>
      <c r="WAF42" s="240"/>
      <c r="WAG42" s="240"/>
      <c r="WAH42" s="240"/>
      <c r="WAI42" s="240"/>
      <c r="WAJ42" s="240"/>
      <c r="WAK42" s="240"/>
      <c r="WAL42" s="240"/>
      <c r="WAM42" s="240"/>
      <c r="WAN42" s="240"/>
      <c r="WAO42" s="240"/>
      <c r="WAP42" s="240"/>
      <c r="WAQ42" s="240"/>
      <c r="WAR42" s="240"/>
      <c r="WAS42" s="240"/>
      <c r="WAT42" s="240"/>
      <c r="WAU42" s="240"/>
      <c r="WAV42" s="240"/>
      <c r="WAW42" s="240"/>
      <c r="WAX42" s="240"/>
      <c r="WAY42" s="240"/>
      <c r="WAZ42" s="240"/>
      <c r="WBA42" s="240"/>
      <c r="WBB42" s="240"/>
      <c r="WBC42" s="240"/>
      <c r="WBD42" s="240"/>
      <c r="WBE42" s="240"/>
      <c r="WBF42" s="240"/>
      <c r="WBG42" s="240"/>
      <c r="WBH42" s="240"/>
      <c r="WBI42" s="240"/>
      <c r="WBJ42" s="240"/>
      <c r="WBK42" s="240"/>
      <c r="WBL42" s="240"/>
      <c r="WBM42" s="240"/>
      <c r="WBN42" s="240"/>
      <c r="WBO42" s="240"/>
      <c r="WBP42" s="240"/>
      <c r="WBQ42" s="240"/>
      <c r="WBR42" s="240"/>
      <c r="WBS42" s="240"/>
      <c r="WBT42" s="240"/>
      <c r="WBU42" s="240"/>
      <c r="WBV42" s="240"/>
      <c r="WBW42" s="240"/>
      <c r="WBX42" s="240"/>
      <c r="WBY42" s="240"/>
      <c r="WBZ42" s="240"/>
      <c r="WCA42" s="240"/>
      <c r="WCB42" s="240"/>
      <c r="WCC42" s="240"/>
      <c r="WCD42" s="240"/>
      <c r="WCE42" s="240"/>
      <c r="WCF42" s="240"/>
      <c r="WCG42" s="240"/>
      <c r="WCH42" s="240"/>
      <c r="WCI42" s="240"/>
      <c r="WCJ42" s="240"/>
      <c r="WCK42" s="240"/>
      <c r="WCL42" s="240"/>
      <c r="WCM42" s="240"/>
      <c r="WCN42" s="240"/>
      <c r="WCO42" s="240"/>
      <c r="WCP42" s="240"/>
      <c r="WCQ42" s="240"/>
      <c r="WCR42" s="240"/>
      <c r="WCS42" s="240"/>
      <c r="WCT42" s="240"/>
      <c r="WCU42" s="240"/>
      <c r="WCV42" s="240"/>
      <c r="WCW42" s="240"/>
      <c r="WCX42" s="240"/>
      <c r="WCY42" s="240"/>
      <c r="WCZ42" s="240"/>
      <c r="WDA42" s="240"/>
      <c r="WDB42" s="240"/>
      <c r="WDC42" s="240"/>
      <c r="WDD42" s="240"/>
      <c r="WDE42" s="240"/>
      <c r="WDF42" s="240"/>
      <c r="WDG42" s="240"/>
      <c r="WDH42" s="240"/>
      <c r="WDI42" s="240"/>
      <c r="WDJ42" s="240"/>
      <c r="WDK42" s="240"/>
      <c r="WDL42" s="240"/>
      <c r="WDM42" s="240"/>
      <c r="WDN42" s="240"/>
      <c r="WDO42" s="240"/>
      <c r="WDP42" s="240"/>
      <c r="WDQ42" s="240"/>
      <c r="WDR42" s="240"/>
      <c r="WDS42" s="240"/>
      <c r="WDT42" s="240"/>
      <c r="WDU42" s="240"/>
      <c r="WDV42" s="240"/>
      <c r="WDW42" s="240"/>
      <c r="WDX42" s="240"/>
      <c r="WDY42" s="240"/>
      <c r="WDZ42" s="240"/>
      <c r="WEA42" s="240"/>
      <c r="WEB42" s="240"/>
      <c r="WEC42" s="240"/>
      <c r="WED42" s="240"/>
      <c r="WEE42" s="240"/>
      <c r="WEF42" s="240"/>
      <c r="WEG42" s="240"/>
      <c r="WEH42" s="240"/>
      <c r="WEI42" s="240"/>
      <c r="WEJ42" s="240"/>
      <c r="WEK42" s="240"/>
      <c r="WEL42" s="240"/>
      <c r="WEM42" s="240"/>
      <c r="WEN42" s="240"/>
      <c r="WEO42" s="240"/>
      <c r="WEP42" s="240"/>
      <c r="WEQ42" s="240"/>
      <c r="WER42" s="240"/>
      <c r="WES42" s="240"/>
      <c r="WET42" s="240"/>
      <c r="WEU42" s="240"/>
      <c r="WEV42" s="240"/>
      <c r="WEW42" s="240"/>
      <c r="WEX42" s="240"/>
      <c r="WEY42" s="240"/>
      <c r="WEZ42" s="240"/>
      <c r="WFA42" s="240"/>
      <c r="WFB42" s="240"/>
      <c r="WFC42" s="240"/>
      <c r="WFD42" s="240"/>
      <c r="WFE42" s="240"/>
      <c r="WFF42" s="240"/>
      <c r="WFG42" s="240"/>
      <c r="WFH42" s="240"/>
      <c r="WFI42" s="240"/>
      <c r="WFJ42" s="240"/>
      <c r="WFK42" s="240"/>
      <c r="WFL42" s="240"/>
      <c r="WFM42" s="240"/>
      <c r="WFN42" s="240"/>
      <c r="WFO42" s="240"/>
      <c r="WFP42" s="240"/>
      <c r="WFQ42" s="240"/>
      <c r="WFR42" s="240"/>
      <c r="WFS42" s="240"/>
      <c r="WFT42" s="240"/>
      <c r="WFU42" s="240"/>
      <c r="WFV42" s="240"/>
      <c r="WFW42" s="240"/>
      <c r="WFX42" s="240"/>
      <c r="WFY42" s="240"/>
      <c r="WFZ42" s="240"/>
      <c r="WGA42" s="240"/>
      <c r="WGB42" s="240"/>
      <c r="WGC42" s="240"/>
      <c r="WGD42" s="240"/>
      <c r="WGE42" s="240"/>
      <c r="WGF42" s="240"/>
      <c r="WGG42" s="240"/>
      <c r="WGH42" s="240"/>
      <c r="WGI42" s="240"/>
      <c r="WGJ42" s="240"/>
      <c r="WGK42" s="240"/>
      <c r="WGL42" s="240"/>
      <c r="WGM42" s="240"/>
      <c r="WGN42" s="240"/>
      <c r="WGO42" s="240"/>
      <c r="WGP42" s="240"/>
      <c r="WGQ42" s="240"/>
      <c r="WGR42" s="240"/>
      <c r="WGS42" s="240"/>
      <c r="WGT42" s="240"/>
      <c r="WGU42" s="240"/>
      <c r="WGV42" s="240"/>
      <c r="WGW42" s="240"/>
      <c r="WGX42" s="240"/>
      <c r="WGY42" s="240"/>
      <c r="WGZ42" s="240"/>
      <c r="WHA42" s="240"/>
      <c r="WHB42" s="240"/>
      <c r="WHC42" s="240"/>
      <c r="WHD42" s="240"/>
      <c r="WHE42" s="240"/>
      <c r="WHF42" s="240"/>
      <c r="WHG42" s="240"/>
      <c r="WHH42" s="240"/>
      <c r="WHI42" s="240"/>
      <c r="WHJ42" s="240"/>
      <c r="WHK42" s="240"/>
      <c r="WHL42" s="240"/>
      <c r="WHM42" s="240"/>
      <c r="WHN42" s="240"/>
      <c r="WHO42" s="240"/>
      <c r="WHP42" s="240"/>
      <c r="WHQ42" s="240"/>
      <c r="WHR42" s="240"/>
      <c r="WHS42" s="240"/>
      <c r="WHT42" s="240"/>
      <c r="WHU42" s="240"/>
      <c r="WHV42" s="240"/>
      <c r="WHW42" s="240"/>
      <c r="WHX42" s="240"/>
      <c r="WHY42" s="240"/>
      <c r="WHZ42" s="240"/>
      <c r="WIA42" s="240"/>
      <c r="WIB42" s="240"/>
      <c r="WIC42" s="240"/>
      <c r="WID42" s="240"/>
      <c r="WIE42" s="240"/>
      <c r="WIF42" s="240"/>
      <c r="WIG42" s="240"/>
      <c r="WIH42" s="240"/>
      <c r="WII42" s="240"/>
      <c r="WIJ42" s="240"/>
      <c r="WIK42" s="240"/>
      <c r="WIL42" s="240"/>
      <c r="WIM42" s="240"/>
      <c r="WIN42" s="240"/>
      <c r="WIO42" s="240"/>
      <c r="WIP42" s="240"/>
      <c r="WIQ42" s="240"/>
      <c r="WIR42" s="240"/>
      <c r="WIS42" s="240"/>
      <c r="WIT42" s="240"/>
      <c r="WIU42" s="240"/>
      <c r="WIV42" s="240"/>
      <c r="WIW42" s="240"/>
      <c r="WIX42" s="240"/>
      <c r="WIY42" s="240"/>
      <c r="WIZ42" s="240"/>
      <c r="WJA42" s="240"/>
      <c r="WJB42" s="240"/>
      <c r="WJC42" s="240"/>
      <c r="WJD42" s="240"/>
      <c r="WJE42" s="240"/>
      <c r="WJF42" s="240"/>
      <c r="WJG42" s="240"/>
      <c r="WJH42" s="240"/>
      <c r="WJI42" s="240"/>
      <c r="WJJ42" s="240"/>
      <c r="WJK42" s="240"/>
      <c r="WJL42" s="240"/>
      <c r="WJM42" s="240"/>
      <c r="WJN42" s="240"/>
      <c r="WJO42" s="240"/>
      <c r="WJP42" s="240"/>
      <c r="WJQ42" s="240"/>
      <c r="WJR42" s="240"/>
      <c r="WJS42" s="240"/>
      <c r="WJT42" s="240"/>
      <c r="WJU42" s="240"/>
      <c r="WJV42" s="240"/>
      <c r="WJW42" s="240"/>
      <c r="WJX42" s="240"/>
      <c r="WJY42" s="240"/>
      <c r="WJZ42" s="240"/>
      <c r="WKA42" s="240"/>
      <c r="WKB42" s="240"/>
      <c r="WKC42" s="240"/>
      <c r="WKD42" s="240"/>
      <c r="WKE42" s="240"/>
      <c r="WKF42" s="240"/>
      <c r="WKG42" s="240"/>
      <c r="WKH42" s="240"/>
      <c r="WKI42" s="240"/>
      <c r="WKJ42" s="240"/>
      <c r="WKK42" s="240"/>
      <c r="WKL42" s="240"/>
      <c r="WKM42" s="240"/>
      <c r="WKN42" s="240"/>
      <c r="WKO42" s="240"/>
      <c r="WKP42" s="240"/>
      <c r="WKQ42" s="240"/>
      <c r="WKR42" s="240"/>
      <c r="WKS42" s="240"/>
      <c r="WKT42" s="240"/>
      <c r="WKU42" s="240"/>
      <c r="WKV42" s="240"/>
      <c r="WKW42" s="240"/>
      <c r="WKX42" s="240"/>
      <c r="WKY42" s="240"/>
      <c r="WKZ42" s="240"/>
      <c r="WLA42" s="240"/>
      <c r="WLB42" s="240"/>
      <c r="WLC42" s="240"/>
      <c r="WLD42" s="240"/>
      <c r="WLE42" s="240"/>
      <c r="WLF42" s="240"/>
      <c r="WLG42" s="240"/>
      <c r="WLH42" s="240"/>
      <c r="WLI42" s="240"/>
      <c r="WLJ42" s="240"/>
      <c r="WLK42" s="240"/>
      <c r="WLL42" s="240"/>
      <c r="WLM42" s="240"/>
      <c r="WLN42" s="240"/>
      <c r="WLO42" s="240"/>
      <c r="WLP42" s="240"/>
      <c r="WLQ42" s="240"/>
      <c r="WLR42" s="240"/>
      <c r="WLS42" s="240"/>
      <c r="WLT42" s="240"/>
      <c r="WLU42" s="240"/>
      <c r="WLV42" s="240"/>
      <c r="WLW42" s="240"/>
      <c r="WLX42" s="240"/>
      <c r="WLY42" s="240"/>
      <c r="WLZ42" s="240"/>
      <c r="WMA42" s="240"/>
      <c r="WMB42" s="240"/>
      <c r="WMC42" s="240"/>
      <c r="WMD42" s="240"/>
      <c r="WME42" s="240"/>
      <c r="WMF42" s="240"/>
      <c r="WMG42" s="240"/>
      <c r="WMH42" s="240"/>
      <c r="WMI42" s="240"/>
      <c r="WMJ42" s="240"/>
      <c r="WMK42" s="240"/>
      <c r="WML42" s="240"/>
      <c r="WMM42" s="240"/>
      <c r="WMN42" s="240"/>
      <c r="WMO42" s="240"/>
      <c r="WMP42" s="240"/>
      <c r="WMQ42" s="240"/>
      <c r="WMR42" s="240"/>
      <c r="WMS42" s="240"/>
      <c r="WMT42" s="240"/>
      <c r="WMU42" s="240"/>
      <c r="WMV42" s="240"/>
      <c r="WMW42" s="240"/>
      <c r="WMX42" s="240"/>
      <c r="WMY42" s="240"/>
      <c r="WMZ42" s="240"/>
      <c r="WNA42" s="240"/>
      <c r="WNB42" s="240"/>
      <c r="WNC42" s="240"/>
      <c r="WND42" s="240"/>
      <c r="WNE42" s="240"/>
      <c r="WNF42" s="240"/>
      <c r="WNG42" s="240"/>
      <c r="WNH42" s="240"/>
      <c r="WNI42" s="240"/>
      <c r="WNJ42" s="240"/>
      <c r="WNK42" s="240"/>
      <c r="WNL42" s="240"/>
      <c r="WNM42" s="240"/>
      <c r="WNN42" s="240"/>
      <c r="WNO42" s="240"/>
      <c r="WNP42" s="240"/>
      <c r="WNQ42" s="240"/>
      <c r="WNR42" s="240"/>
      <c r="WNS42" s="240"/>
      <c r="WNT42" s="240"/>
      <c r="WNU42" s="240"/>
      <c r="WNV42" s="240"/>
      <c r="WNW42" s="240"/>
      <c r="WNX42" s="240"/>
      <c r="WNY42" s="240"/>
      <c r="WNZ42" s="240"/>
      <c r="WOA42" s="240"/>
      <c r="WOB42" s="240"/>
      <c r="WOC42" s="240"/>
      <c r="WOD42" s="240"/>
      <c r="WOE42" s="240"/>
      <c r="WOF42" s="240"/>
      <c r="WOG42" s="240"/>
      <c r="WOH42" s="240"/>
      <c r="WOI42" s="240"/>
      <c r="WOJ42" s="240"/>
      <c r="WOK42" s="240"/>
      <c r="WOL42" s="240"/>
      <c r="WOM42" s="240"/>
      <c r="WON42" s="240"/>
      <c r="WOO42" s="240"/>
      <c r="WOP42" s="240"/>
      <c r="WOQ42" s="240"/>
      <c r="WOR42" s="240"/>
      <c r="WOS42" s="240"/>
      <c r="WOT42" s="240"/>
      <c r="WOU42" s="240"/>
      <c r="WOV42" s="240"/>
      <c r="WOW42" s="240"/>
      <c r="WOX42" s="240"/>
      <c r="WOY42" s="240"/>
      <c r="WOZ42" s="240"/>
      <c r="WPA42" s="240"/>
      <c r="WPB42" s="240"/>
      <c r="WPC42" s="240"/>
      <c r="WPD42" s="240"/>
      <c r="WPE42" s="240"/>
      <c r="WPF42" s="240"/>
      <c r="WPG42" s="240"/>
      <c r="WPH42" s="240"/>
      <c r="WPI42" s="240"/>
      <c r="WPJ42" s="240"/>
      <c r="WPK42" s="240"/>
      <c r="WPL42" s="240"/>
      <c r="WPM42" s="240"/>
      <c r="WPN42" s="240"/>
      <c r="WPO42" s="240"/>
      <c r="WPP42" s="240"/>
      <c r="WPQ42" s="240"/>
      <c r="WPR42" s="240"/>
      <c r="WPS42" s="240"/>
      <c r="WPT42" s="240"/>
      <c r="WPU42" s="240"/>
      <c r="WPV42" s="240"/>
      <c r="WPW42" s="240"/>
      <c r="WPX42" s="240"/>
      <c r="WPY42" s="240"/>
      <c r="WPZ42" s="240"/>
      <c r="WQA42" s="240"/>
      <c r="WQB42" s="240"/>
      <c r="WQC42" s="240"/>
      <c r="WQD42" s="240"/>
      <c r="WQE42" s="240"/>
      <c r="WQF42" s="240"/>
      <c r="WQG42" s="240"/>
      <c r="WQH42" s="240"/>
      <c r="WQI42" s="240"/>
      <c r="WQJ42" s="240"/>
      <c r="WQK42" s="240"/>
      <c r="WQL42" s="240"/>
      <c r="WQM42" s="240"/>
      <c r="WQN42" s="240"/>
      <c r="WQO42" s="240"/>
      <c r="WQP42" s="240"/>
      <c r="WQQ42" s="240"/>
      <c r="WQR42" s="240"/>
      <c r="WQS42" s="240"/>
      <c r="WQT42" s="240"/>
      <c r="WQU42" s="240"/>
      <c r="WQV42" s="240"/>
      <c r="WQW42" s="240"/>
      <c r="WQX42" s="240"/>
      <c r="WQY42" s="240"/>
      <c r="WQZ42" s="240"/>
      <c r="WRA42" s="240"/>
      <c r="WRB42" s="240"/>
      <c r="WRC42" s="240"/>
      <c r="WRD42" s="240"/>
      <c r="WRE42" s="240"/>
      <c r="WRF42" s="240"/>
      <c r="WRG42" s="240"/>
      <c r="WRH42" s="240"/>
      <c r="WRI42" s="240"/>
      <c r="WRJ42" s="240"/>
      <c r="WRK42" s="240"/>
      <c r="WRL42" s="240"/>
      <c r="WRM42" s="240"/>
      <c r="WRN42" s="240"/>
      <c r="WRO42" s="240"/>
      <c r="WRP42" s="240"/>
      <c r="WRQ42" s="240"/>
      <c r="WRR42" s="240"/>
      <c r="WRS42" s="240"/>
      <c r="WRT42" s="240"/>
      <c r="WRU42" s="240"/>
      <c r="WRV42" s="240"/>
      <c r="WRW42" s="240"/>
      <c r="WRX42" s="240"/>
      <c r="WRY42" s="240"/>
      <c r="WRZ42" s="240"/>
      <c r="WSA42" s="240"/>
      <c r="WSB42" s="240"/>
      <c r="WSC42" s="240"/>
      <c r="WSD42" s="240"/>
      <c r="WSE42" s="240"/>
      <c r="WSF42" s="240"/>
      <c r="WSG42" s="240"/>
      <c r="WSH42" s="240"/>
      <c r="WSI42" s="240"/>
      <c r="WSJ42" s="240"/>
      <c r="WSK42" s="240"/>
      <c r="WSL42" s="240"/>
      <c r="WSM42" s="240"/>
      <c r="WSN42" s="240"/>
      <c r="WSO42" s="240"/>
      <c r="WSP42" s="240"/>
      <c r="WSQ42" s="240"/>
      <c r="WSR42" s="240"/>
      <c r="WSS42" s="240"/>
      <c r="WST42" s="240"/>
      <c r="WSU42" s="240"/>
      <c r="WSV42" s="240"/>
      <c r="WSW42" s="240"/>
      <c r="WSX42" s="240"/>
      <c r="WSY42" s="240"/>
      <c r="WSZ42" s="240"/>
      <c r="WTA42" s="240"/>
      <c r="WTB42" s="240"/>
      <c r="WTC42" s="240"/>
      <c r="WTD42" s="240"/>
      <c r="WTE42" s="240"/>
      <c r="WTF42" s="240"/>
      <c r="WTG42" s="240"/>
      <c r="WTH42" s="240"/>
      <c r="WTI42" s="240"/>
      <c r="WTJ42" s="240"/>
      <c r="WTK42" s="240"/>
      <c r="WTL42" s="240"/>
      <c r="WTM42" s="240"/>
      <c r="WTN42" s="240"/>
      <c r="WTO42" s="240"/>
      <c r="WTP42" s="240"/>
      <c r="WTQ42" s="240"/>
      <c r="WTR42" s="240"/>
      <c r="WTS42" s="240"/>
      <c r="WTT42" s="240"/>
      <c r="WTU42" s="240"/>
      <c r="WTV42" s="240"/>
      <c r="WTW42" s="240"/>
      <c r="WTX42" s="240"/>
      <c r="WTY42" s="240"/>
      <c r="WTZ42" s="240"/>
      <c r="WUA42" s="240"/>
      <c r="WUB42" s="240"/>
      <c r="WUC42" s="240"/>
      <c r="WUD42" s="240"/>
      <c r="WUE42" s="240"/>
      <c r="WUF42" s="240"/>
      <c r="WUG42" s="240"/>
      <c r="WUH42" s="240"/>
      <c r="WUI42" s="240"/>
      <c r="WUJ42" s="240"/>
      <c r="WUK42" s="240"/>
      <c r="WUL42" s="240"/>
      <c r="WUM42" s="240"/>
      <c r="WUN42" s="240"/>
      <c r="WUO42" s="240"/>
      <c r="WUP42" s="240"/>
      <c r="WUQ42" s="240"/>
      <c r="WUR42" s="240"/>
      <c r="WUS42" s="240"/>
      <c r="WUT42" s="240"/>
      <c r="WUU42" s="240"/>
      <c r="WUV42" s="240"/>
      <c r="WUW42" s="240"/>
      <c r="WUX42" s="240"/>
      <c r="WUY42" s="240"/>
      <c r="WUZ42" s="240"/>
      <c r="WVA42" s="240"/>
      <c r="WVB42" s="240"/>
      <c r="WVC42" s="240"/>
      <c r="WVD42" s="240"/>
      <c r="WVE42" s="240"/>
      <c r="WVF42" s="240"/>
      <c r="WVG42" s="240"/>
      <c r="WVH42" s="240"/>
      <c r="WVI42" s="240"/>
      <c r="WVJ42" s="240"/>
      <c r="WVK42" s="240"/>
      <c r="WVL42" s="240"/>
      <c r="WVM42" s="240"/>
      <c r="WVN42" s="240"/>
      <c r="WVO42" s="240"/>
      <c r="WVP42" s="240"/>
      <c r="WVQ42" s="240"/>
      <c r="WVR42" s="240"/>
      <c r="WVS42" s="240"/>
      <c r="WVT42" s="240"/>
      <c r="WVU42" s="240"/>
      <c r="WVV42" s="240"/>
      <c r="WVW42" s="240"/>
      <c r="WVX42" s="240"/>
      <c r="WVY42" s="240"/>
      <c r="WVZ42" s="240"/>
      <c r="WWA42" s="240"/>
      <c r="WWB42" s="240"/>
      <c r="WWC42" s="240"/>
      <c r="WWD42" s="240"/>
      <c r="WWE42" s="240"/>
      <c r="WWF42" s="240"/>
      <c r="WWG42" s="240"/>
      <c r="WWH42" s="240"/>
      <c r="WWI42" s="240"/>
      <c r="WWJ42" s="240"/>
      <c r="WWK42" s="240"/>
      <c r="WWL42" s="240"/>
      <c r="WWM42" s="240"/>
      <c r="WWN42" s="240"/>
      <c r="WWO42" s="240"/>
      <c r="WWP42" s="240"/>
      <c r="WWQ42" s="240"/>
      <c r="WWR42" s="240"/>
      <c r="WWS42" s="240"/>
      <c r="WWT42" s="240"/>
      <c r="WWU42" s="240"/>
      <c r="WWV42" s="240"/>
      <c r="WWW42" s="240"/>
      <c r="WWX42" s="240"/>
      <c r="WWY42" s="240"/>
      <c r="WWZ42" s="240"/>
      <c r="WXA42" s="240"/>
      <c r="WXB42" s="240"/>
      <c r="WXC42" s="240"/>
      <c r="WXD42" s="240"/>
      <c r="WXE42" s="240"/>
      <c r="WXF42" s="240"/>
      <c r="WXG42" s="240"/>
      <c r="WXH42" s="240"/>
      <c r="WXI42" s="240"/>
      <c r="WXJ42" s="240"/>
      <c r="WXK42" s="240"/>
      <c r="WXL42" s="240"/>
      <c r="WXM42" s="240"/>
      <c r="WXN42" s="240"/>
      <c r="WXO42" s="240"/>
      <c r="WXP42" s="240"/>
      <c r="WXQ42" s="240"/>
      <c r="WXR42" s="240"/>
      <c r="WXS42" s="240"/>
      <c r="WXT42" s="240"/>
      <c r="WXU42" s="240"/>
      <c r="WXV42" s="240"/>
      <c r="WXW42" s="240"/>
      <c r="WXX42" s="240"/>
      <c r="WXY42" s="240"/>
      <c r="WXZ42" s="240"/>
      <c r="WYA42" s="240"/>
      <c r="WYB42" s="240"/>
      <c r="WYC42" s="240"/>
      <c r="WYD42" s="240"/>
      <c r="WYE42" s="240"/>
      <c r="WYF42" s="240"/>
      <c r="WYG42" s="240"/>
      <c r="WYH42" s="240"/>
      <c r="WYI42" s="240"/>
      <c r="WYJ42" s="240"/>
      <c r="WYK42" s="240"/>
      <c r="WYL42" s="240"/>
      <c r="WYM42" s="240"/>
      <c r="WYN42" s="240"/>
      <c r="WYO42" s="240"/>
      <c r="WYP42" s="240"/>
      <c r="WYQ42" s="240"/>
      <c r="WYR42" s="240"/>
      <c r="WYS42" s="240"/>
      <c r="WYT42" s="240"/>
      <c r="WYU42" s="240"/>
      <c r="WYV42" s="240"/>
      <c r="WYW42" s="240"/>
      <c r="WYX42" s="240"/>
      <c r="WYY42" s="240"/>
      <c r="WYZ42" s="240"/>
      <c r="WZA42" s="240"/>
      <c r="WZB42" s="240"/>
      <c r="WZC42" s="240"/>
      <c r="WZD42" s="240"/>
      <c r="WZE42" s="240"/>
      <c r="WZF42" s="240"/>
      <c r="WZG42" s="240"/>
      <c r="WZH42" s="240"/>
      <c r="WZI42" s="240"/>
      <c r="WZJ42" s="240"/>
      <c r="WZK42" s="240"/>
      <c r="WZL42" s="240"/>
      <c r="WZM42" s="240"/>
      <c r="WZN42" s="240"/>
      <c r="WZO42" s="240"/>
      <c r="WZP42" s="240"/>
      <c r="WZQ42" s="240"/>
      <c r="WZR42" s="240"/>
      <c r="WZS42" s="240"/>
      <c r="WZT42" s="240"/>
      <c r="WZU42" s="240"/>
      <c r="WZV42" s="240"/>
      <c r="WZW42" s="240"/>
      <c r="WZX42" s="240"/>
      <c r="WZY42" s="240"/>
      <c r="WZZ42" s="240"/>
      <c r="XAA42" s="240"/>
      <c r="XAB42" s="240"/>
      <c r="XAC42" s="240"/>
      <c r="XAD42" s="240"/>
      <c r="XAE42" s="240"/>
      <c r="XAF42" s="240"/>
      <c r="XAG42" s="240"/>
      <c r="XAH42" s="240"/>
      <c r="XAI42" s="240"/>
      <c r="XAJ42" s="240"/>
      <c r="XAK42" s="240"/>
      <c r="XAL42" s="240"/>
      <c r="XAM42" s="240"/>
      <c r="XAN42" s="240"/>
      <c r="XAO42" s="240"/>
      <c r="XAP42" s="240"/>
      <c r="XAQ42" s="240"/>
      <c r="XAR42" s="240"/>
      <c r="XAS42" s="240"/>
      <c r="XAT42" s="240"/>
      <c r="XAU42" s="240"/>
      <c r="XAV42" s="240"/>
      <c r="XAW42" s="240"/>
      <c r="XAX42" s="240"/>
      <c r="XAY42" s="240"/>
      <c r="XAZ42" s="240"/>
      <c r="XBA42" s="240"/>
      <c r="XBB42" s="240"/>
      <c r="XBC42" s="240"/>
      <c r="XBD42" s="240"/>
      <c r="XBE42" s="240"/>
      <c r="XBF42" s="240"/>
      <c r="XBG42" s="240"/>
      <c r="XBH42" s="240"/>
      <c r="XBI42" s="240"/>
      <c r="XBJ42" s="240"/>
      <c r="XBK42" s="240"/>
      <c r="XBL42" s="240"/>
      <c r="XBM42" s="240"/>
      <c r="XBN42" s="240"/>
      <c r="XBO42" s="240"/>
      <c r="XBP42" s="240"/>
      <c r="XBQ42" s="240"/>
      <c r="XBR42" s="240"/>
      <c r="XBS42" s="240"/>
      <c r="XBT42" s="240"/>
      <c r="XBU42" s="240"/>
      <c r="XBV42" s="240"/>
      <c r="XBW42" s="240"/>
      <c r="XBX42" s="240"/>
      <c r="XBY42" s="240"/>
      <c r="XBZ42" s="240"/>
      <c r="XCA42" s="240"/>
      <c r="XCB42" s="240"/>
      <c r="XCC42" s="240"/>
      <c r="XCD42" s="240"/>
      <c r="XCE42" s="240"/>
      <c r="XCF42" s="240"/>
      <c r="XCG42" s="240"/>
      <c r="XCH42" s="240"/>
      <c r="XCI42" s="240"/>
      <c r="XCJ42" s="240"/>
      <c r="XCK42" s="240"/>
      <c r="XCL42" s="240"/>
      <c r="XCM42" s="240"/>
      <c r="XCN42" s="240"/>
      <c r="XCO42" s="240"/>
      <c r="XCP42" s="240"/>
      <c r="XCQ42" s="240"/>
      <c r="XCR42" s="240"/>
      <c r="XCS42" s="240"/>
      <c r="XCT42" s="240"/>
      <c r="XCU42" s="240"/>
      <c r="XCV42" s="240"/>
      <c r="XCW42" s="240"/>
      <c r="XCX42" s="240"/>
      <c r="XCY42" s="240"/>
      <c r="XCZ42" s="240"/>
      <c r="XDA42" s="240"/>
      <c r="XDB42" s="240"/>
      <c r="XDC42" s="240"/>
      <c r="XDD42" s="240"/>
      <c r="XDE42" s="240"/>
      <c r="XDF42" s="240"/>
      <c r="XDG42" s="240"/>
      <c r="XDH42" s="240"/>
      <c r="XDI42" s="240"/>
      <c r="XDJ42" s="240"/>
      <c r="XDK42" s="240"/>
      <c r="XDL42" s="240"/>
      <c r="XDM42" s="240"/>
      <c r="XDN42" s="240"/>
      <c r="XDO42" s="240"/>
      <c r="XDP42" s="240"/>
      <c r="XDQ42" s="240"/>
      <c r="XDR42" s="240"/>
      <c r="XDS42" s="240"/>
      <c r="XDT42" s="240"/>
      <c r="XDU42" s="240"/>
      <c r="XDV42" s="240"/>
      <c r="XDW42" s="240"/>
      <c r="XDX42" s="240"/>
      <c r="XDY42" s="240"/>
      <c r="XDZ42" s="240"/>
      <c r="XEA42" s="240"/>
      <c r="XEB42" s="240"/>
      <c r="XEC42" s="240"/>
      <c r="XED42" s="240"/>
      <c r="XEE42" s="240"/>
      <c r="XEF42" s="240"/>
      <c r="XEG42" s="240"/>
      <c r="XEH42" s="240"/>
      <c r="XEI42" s="240"/>
      <c r="XEJ42" s="240"/>
      <c r="XEK42" s="240"/>
      <c r="XEL42" s="240"/>
      <c r="XEM42" s="240"/>
      <c r="XEN42" s="240"/>
      <c r="XEO42" s="240"/>
      <c r="XEP42" s="240"/>
      <c r="XEQ42" s="240"/>
      <c r="XER42" s="240"/>
      <c r="XES42" s="240"/>
      <c r="XET42" s="240"/>
      <c r="XEU42" s="240"/>
      <c r="XEV42" s="240"/>
      <c r="XEW42" s="240"/>
      <c r="XEX42" s="240"/>
      <c r="XEY42" s="240"/>
      <c r="XEZ42" s="240"/>
      <c r="XFA42" s="240"/>
      <c r="XFB42" s="240"/>
      <c r="XFC42" s="240"/>
      <c r="XFD42" s="240"/>
    </row>
    <row r="43" spans="1:16384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  <c r="IW43" s="240"/>
      <c r="IX43" s="240"/>
      <c r="IY43" s="240"/>
      <c r="IZ43" s="240"/>
      <c r="JA43" s="240"/>
      <c r="JB43" s="240"/>
      <c r="JC43" s="240"/>
      <c r="JD43" s="240"/>
      <c r="JE43" s="240"/>
      <c r="JF43" s="240"/>
      <c r="JG43" s="240"/>
      <c r="JH43" s="240"/>
      <c r="JI43" s="240"/>
      <c r="JJ43" s="240"/>
      <c r="JK43" s="240"/>
      <c r="JL43" s="240"/>
      <c r="JM43" s="240"/>
      <c r="JN43" s="240"/>
      <c r="JO43" s="240"/>
      <c r="JP43" s="240"/>
      <c r="JQ43" s="240"/>
      <c r="JR43" s="240"/>
      <c r="JS43" s="240"/>
      <c r="JT43" s="240"/>
      <c r="JU43" s="240"/>
      <c r="JV43" s="240"/>
      <c r="JW43" s="240"/>
      <c r="JX43" s="240"/>
      <c r="JY43" s="240"/>
      <c r="JZ43" s="240"/>
      <c r="KA43" s="240"/>
      <c r="KB43" s="240"/>
      <c r="KC43" s="240"/>
      <c r="KD43" s="240"/>
      <c r="KE43" s="240"/>
      <c r="KF43" s="240"/>
      <c r="KG43" s="240"/>
      <c r="KH43" s="240"/>
      <c r="KI43" s="240"/>
      <c r="KJ43" s="240"/>
      <c r="KK43" s="240"/>
      <c r="KL43" s="240"/>
      <c r="KM43" s="240"/>
      <c r="KN43" s="240"/>
      <c r="KO43" s="240"/>
      <c r="KP43" s="240"/>
      <c r="KQ43" s="240"/>
      <c r="KR43" s="240"/>
      <c r="KS43" s="240"/>
      <c r="KT43" s="240"/>
      <c r="KU43" s="240"/>
      <c r="KV43" s="240"/>
      <c r="KW43" s="240"/>
      <c r="KX43" s="240"/>
      <c r="KY43" s="240"/>
      <c r="KZ43" s="240"/>
      <c r="LA43" s="240"/>
      <c r="LB43" s="240"/>
      <c r="LC43" s="240"/>
      <c r="LD43" s="240"/>
      <c r="LE43" s="240"/>
      <c r="LF43" s="240"/>
      <c r="LG43" s="240"/>
      <c r="LH43" s="240"/>
      <c r="LI43" s="240"/>
      <c r="LJ43" s="240"/>
      <c r="LK43" s="240"/>
      <c r="LL43" s="240"/>
      <c r="LM43" s="240"/>
      <c r="LN43" s="240"/>
      <c r="LO43" s="240"/>
      <c r="LP43" s="240"/>
      <c r="LQ43" s="240"/>
      <c r="LR43" s="240"/>
      <c r="LS43" s="240"/>
      <c r="LT43" s="240"/>
      <c r="LU43" s="240"/>
      <c r="LV43" s="240"/>
      <c r="LW43" s="240"/>
      <c r="LX43" s="240"/>
      <c r="LY43" s="240"/>
      <c r="LZ43" s="240"/>
      <c r="MA43" s="240"/>
      <c r="MB43" s="240"/>
      <c r="MC43" s="240"/>
      <c r="MD43" s="240"/>
      <c r="ME43" s="240"/>
      <c r="MF43" s="240"/>
      <c r="MG43" s="240"/>
      <c r="MH43" s="240"/>
      <c r="MI43" s="240"/>
      <c r="MJ43" s="240"/>
      <c r="MK43" s="240"/>
      <c r="ML43" s="240"/>
      <c r="MM43" s="240"/>
      <c r="MN43" s="240"/>
      <c r="MO43" s="240"/>
      <c r="MP43" s="240"/>
      <c r="MQ43" s="240"/>
      <c r="MR43" s="240"/>
      <c r="MS43" s="240"/>
      <c r="MT43" s="240"/>
      <c r="MU43" s="240"/>
      <c r="MV43" s="240"/>
      <c r="MW43" s="240"/>
      <c r="MX43" s="240"/>
      <c r="MY43" s="240"/>
      <c r="MZ43" s="240"/>
      <c r="NA43" s="240"/>
      <c r="NB43" s="240"/>
      <c r="NC43" s="240"/>
      <c r="ND43" s="240"/>
      <c r="NE43" s="240"/>
      <c r="NF43" s="240"/>
      <c r="NG43" s="240"/>
      <c r="NH43" s="240"/>
      <c r="NI43" s="240"/>
      <c r="NJ43" s="240"/>
      <c r="NK43" s="240"/>
      <c r="NL43" s="240"/>
      <c r="NM43" s="240"/>
      <c r="NN43" s="240"/>
      <c r="NO43" s="240"/>
      <c r="NP43" s="240"/>
      <c r="NQ43" s="240"/>
      <c r="NR43" s="240"/>
      <c r="NS43" s="240"/>
      <c r="NT43" s="240"/>
      <c r="NU43" s="240"/>
      <c r="NV43" s="240"/>
      <c r="NW43" s="240"/>
      <c r="NX43" s="240"/>
      <c r="NY43" s="240"/>
      <c r="NZ43" s="240"/>
      <c r="OA43" s="240"/>
      <c r="OB43" s="240"/>
      <c r="OC43" s="240"/>
      <c r="OD43" s="240"/>
      <c r="OE43" s="240"/>
      <c r="OF43" s="240"/>
      <c r="OG43" s="240"/>
      <c r="OH43" s="240"/>
      <c r="OI43" s="240"/>
      <c r="OJ43" s="240"/>
      <c r="OK43" s="240"/>
      <c r="OL43" s="240"/>
      <c r="OM43" s="240"/>
      <c r="ON43" s="240"/>
      <c r="OO43" s="240"/>
      <c r="OP43" s="240"/>
      <c r="OQ43" s="240"/>
      <c r="OR43" s="240"/>
      <c r="OS43" s="240"/>
      <c r="OT43" s="240"/>
      <c r="OU43" s="240"/>
      <c r="OV43" s="240"/>
      <c r="OW43" s="240"/>
      <c r="OX43" s="240"/>
      <c r="OY43" s="240"/>
      <c r="OZ43" s="240"/>
      <c r="PA43" s="240"/>
      <c r="PB43" s="240"/>
      <c r="PC43" s="240"/>
      <c r="PD43" s="240"/>
      <c r="PE43" s="240"/>
      <c r="PF43" s="240"/>
      <c r="PG43" s="240"/>
      <c r="PH43" s="240"/>
      <c r="PI43" s="240"/>
      <c r="PJ43" s="240"/>
      <c r="PK43" s="240"/>
      <c r="PL43" s="240"/>
      <c r="PM43" s="240"/>
      <c r="PN43" s="240"/>
      <c r="PO43" s="240"/>
      <c r="PP43" s="240"/>
      <c r="PQ43" s="240"/>
      <c r="PR43" s="240"/>
      <c r="PS43" s="240"/>
      <c r="PT43" s="240"/>
      <c r="PU43" s="240"/>
      <c r="PV43" s="240"/>
      <c r="PW43" s="240"/>
      <c r="PX43" s="240"/>
      <c r="PY43" s="240"/>
      <c r="PZ43" s="240"/>
      <c r="QA43" s="240"/>
      <c r="QB43" s="240"/>
      <c r="QC43" s="240"/>
      <c r="QD43" s="240"/>
      <c r="QE43" s="240"/>
      <c r="QF43" s="240"/>
      <c r="QG43" s="240"/>
      <c r="QH43" s="240"/>
      <c r="QI43" s="240"/>
      <c r="QJ43" s="240"/>
      <c r="QK43" s="240"/>
      <c r="QL43" s="240"/>
      <c r="QM43" s="240"/>
      <c r="QN43" s="240"/>
      <c r="QO43" s="240"/>
      <c r="QP43" s="240"/>
      <c r="QQ43" s="240"/>
      <c r="QR43" s="240"/>
      <c r="QS43" s="240"/>
      <c r="QT43" s="240"/>
      <c r="QU43" s="240"/>
      <c r="QV43" s="240"/>
      <c r="QW43" s="240"/>
      <c r="QX43" s="240"/>
      <c r="QY43" s="240"/>
      <c r="QZ43" s="240"/>
      <c r="RA43" s="240"/>
      <c r="RB43" s="240"/>
      <c r="RC43" s="240"/>
      <c r="RD43" s="240"/>
      <c r="RE43" s="240"/>
      <c r="RF43" s="240"/>
      <c r="RG43" s="240"/>
      <c r="RH43" s="240"/>
      <c r="RI43" s="240"/>
      <c r="RJ43" s="240"/>
      <c r="RK43" s="240"/>
      <c r="RL43" s="240"/>
      <c r="RM43" s="240"/>
      <c r="RN43" s="240"/>
      <c r="RO43" s="240"/>
      <c r="RP43" s="240"/>
      <c r="RQ43" s="240"/>
      <c r="RR43" s="240"/>
      <c r="RS43" s="240"/>
      <c r="RT43" s="240"/>
      <c r="RU43" s="240"/>
      <c r="RV43" s="240"/>
      <c r="RW43" s="240"/>
      <c r="RX43" s="240"/>
      <c r="RY43" s="240"/>
      <c r="RZ43" s="240"/>
      <c r="SA43" s="240"/>
      <c r="SB43" s="240"/>
      <c r="SC43" s="240"/>
      <c r="SD43" s="240"/>
      <c r="SE43" s="240"/>
      <c r="SF43" s="240"/>
      <c r="SG43" s="240"/>
      <c r="SH43" s="240"/>
      <c r="SI43" s="240"/>
      <c r="SJ43" s="240"/>
      <c r="SK43" s="240"/>
      <c r="SL43" s="240"/>
      <c r="SM43" s="240"/>
      <c r="SN43" s="240"/>
      <c r="SO43" s="240"/>
      <c r="SP43" s="240"/>
      <c r="SQ43" s="240"/>
      <c r="SR43" s="240"/>
      <c r="SS43" s="240"/>
      <c r="ST43" s="240"/>
      <c r="SU43" s="240"/>
      <c r="SV43" s="240"/>
      <c r="SW43" s="240"/>
      <c r="SX43" s="240"/>
      <c r="SY43" s="240"/>
      <c r="SZ43" s="240"/>
      <c r="TA43" s="240"/>
      <c r="TB43" s="240"/>
      <c r="TC43" s="240"/>
      <c r="TD43" s="240"/>
      <c r="TE43" s="240"/>
      <c r="TF43" s="240"/>
      <c r="TG43" s="240"/>
      <c r="TH43" s="240"/>
      <c r="TI43" s="240"/>
      <c r="TJ43" s="240"/>
      <c r="TK43" s="240"/>
      <c r="TL43" s="240"/>
      <c r="TM43" s="240"/>
      <c r="TN43" s="240"/>
      <c r="TO43" s="240"/>
      <c r="TP43" s="240"/>
      <c r="TQ43" s="240"/>
      <c r="TR43" s="240"/>
      <c r="TS43" s="240"/>
      <c r="TT43" s="240"/>
      <c r="TU43" s="240"/>
      <c r="TV43" s="240"/>
      <c r="TW43" s="240"/>
      <c r="TX43" s="240"/>
      <c r="TY43" s="240"/>
      <c r="TZ43" s="240"/>
      <c r="UA43" s="240"/>
      <c r="UB43" s="240"/>
      <c r="UC43" s="240"/>
      <c r="UD43" s="240"/>
      <c r="UE43" s="240"/>
      <c r="UF43" s="240"/>
      <c r="UG43" s="240"/>
      <c r="UH43" s="240"/>
      <c r="UI43" s="240"/>
      <c r="UJ43" s="240"/>
      <c r="UK43" s="240"/>
      <c r="UL43" s="240"/>
      <c r="UM43" s="240"/>
      <c r="UN43" s="240"/>
      <c r="UO43" s="240"/>
      <c r="UP43" s="240"/>
      <c r="UQ43" s="240"/>
      <c r="UR43" s="240"/>
      <c r="US43" s="240"/>
      <c r="UT43" s="240"/>
      <c r="UU43" s="240"/>
      <c r="UV43" s="240"/>
      <c r="UW43" s="240"/>
      <c r="UX43" s="240"/>
      <c r="UY43" s="240"/>
      <c r="UZ43" s="240"/>
      <c r="VA43" s="240"/>
      <c r="VB43" s="240"/>
      <c r="VC43" s="240"/>
      <c r="VD43" s="240"/>
      <c r="VE43" s="240"/>
      <c r="VF43" s="240"/>
      <c r="VG43" s="240"/>
      <c r="VH43" s="240"/>
      <c r="VI43" s="240"/>
      <c r="VJ43" s="240"/>
      <c r="VK43" s="240"/>
      <c r="VL43" s="240"/>
      <c r="VM43" s="240"/>
      <c r="VN43" s="240"/>
      <c r="VO43" s="240"/>
      <c r="VP43" s="240"/>
      <c r="VQ43" s="240"/>
      <c r="VR43" s="240"/>
      <c r="VS43" s="240"/>
      <c r="VT43" s="240"/>
      <c r="VU43" s="240"/>
      <c r="VV43" s="240"/>
      <c r="VW43" s="240"/>
      <c r="VX43" s="240"/>
      <c r="VY43" s="240"/>
      <c r="VZ43" s="240"/>
      <c r="WA43" s="240"/>
      <c r="WB43" s="240"/>
      <c r="WC43" s="240"/>
      <c r="WD43" s="240"/>
      <c r="WE43" s="240"/>
      <c r="WF43" s="240"/>
      <c r="WG43" s="240"/>
      <c r="WH43" s="240"/>
      <c r="WI43" s="240"/>
      <c r="WJ43" s="240"/>
      <c r="WK43" s="240"/>
      <c r="WL43" s="240"/>
      <c r="WM43" s="240"/>
      <c r="WN43" s="240"/>
      <c r="WO43" s="240"/>
      <c r="WP43" s="240"/>
      <c r="WQ43" s="240"/>
      <c r="WR43" s="240"/>
      <c r="WS43" s="240"/>
      <c r="WT43" s="240"/>
      <c r="WU43" s="240"/>
      <c r="WV43" s="240"/>
      <c r="WW43" s="240"/>
      <c r="WX43" s="240"/>
      <c r="WY43" s="240"/>
      <c r="WZ43" s="240"/>
      <c r="XA43" s="240"/>
      <c r="XB43" s="240"/>
      <c r="XC43" s="240"/>
      <c r="XD43" s="240"/>
      <c r="XE43" s="240"/>
      <c r="XF43" s="240"/>
      <c r="XG43" s="240"/>
      <c r="XH43" s="240"/>
      <c r="XI43" s="240"/>
      <c r="XJ43" s="240"/>
      <c r="XK43" s="240"/>
      <c r="XL43" s="240"/>
      <c r="XM43" s="240"/>
      <c r="XN43" s="240"/>
      <c r="XO43" s="240"/>
      <c r="XP43" s="240"/>
      <c r="XQ43" s="240"/>
      <c r="XR43" s="240"/>
      <c r="XS43" s="240"/>
      <c r="XT43" s="240"/>
      <c r="XU43" s="240"/>
      <c r="XV43" s="240"/>
      <c r="XW43" s="240"/>
      <c r="XX43" s="240"/>
      <c r="XY43" s="240"/>
      <c r="XZ43" s="240"/>
      <c r="YA43" s="240"/>
      <c r="YB43" s="240"/>
      <c r="YC43" s="240"/>
      <c r="YD43" s="240"/>
      <c r="YE43" s="240"/>
      <c r="YF43" s="240"/>
      <c r="YG43" s="240"/>
      <c r="YH43" s="240"/>
      <c r="YI43" s="240"/>
      <c r="YJ43" s="240"/>
      <c r="YK43" s="240"/>
      <c r="YL43" s="240"/>
      <c r="YM43" s="240"/>
      <c r="YN43" s="240"/>
      <c r="YO43" s="240"/>
      <c r="YP43" s="240"/>
      <c r="YQ43" s="240"/>
      <c r="YR43" s="240"/>
      <c r="YS43" s="240"/>
      <c r="YT43" s="240"/>
      <c r="YU43" s="240"/>
      <c r="YV43" s="240"/>
      <c r="YW43" s="240"/>
      <c r="YX43" s="240"/>
      <c r="YY43" s="240"/>
      <c r="YZ43" s="240"/>
      <c r="ZA43" s="240"/>
      <c r="ZB43" s="240"/>
      <c r="ZC43" s="240"/>
      <c r="ZD43" s="240"/>
      <c r="ZE43" s="240"/>
      <c r="ZF43" s="240"/>
      <c r="ZG43" s="240"/>
      <c r="ZH43" s="240"/>
      <c r="ZI43" s="240"/>
      <c r="ZJ43" s="240"/>
      <c r="ZK43" s="240"/>
      <c r="ZL43" s="240"/>
      <c r="ZM43" s="240"/>
      <c r="ZN43" s="240"/>
      <c r="ZO43" s="240"/>
      <c r="ZP43" s="240"/>
      <c r="ZQ43" s="240"/>
      <c r="ZR43" s="240"/>
      <c r="ZS43" s="240"/>
      <c r="ZT43" s="240"/>
      <c r="ZU43" s="240"/>
      <c r="ZV43" s="240"/>
      <c r="ZW43" s="240"/>
      <c r="ZX43" s="240"/>
      <c r="ZY43" s="240"/>
      <c r="ZZ43" s="240"/>
      <c r="AAA43" s="240"/>
      <c r="AAB43" s="240"/>
      <c r="AAC43" s="240"/>
      <c r="AAD43" s="240"/>
      <c r="AAE43" s="240"/>
      <c r="AAF43" s="240"/>
      <c r="AAG43" s="240"/>
      <c r="AAH43" s="240"/>
      <c r="AAI43" s="240"/>
      <c r="AAJ43" s="240"/>
      <c r="AAK43" s="240"/>
      <c r="AAL43" s="240"/>
      <c r="AAM43" s="240"/>
      <c r="AAN43" s="240"/>
      <c r="AAO43" s="240"/>
      <c r="AAP43" s="240"/>
      <c r="AAQ43" s="240"/>
      <c r="AAR43" s="240"/>
      <c r="AAS43" s="240"/>
      <c r="AAT43" s="240"/>
      <c r="AAU43" s="240"/>
      <c r="AAV43" s="240"/>
      <c r="AAW43" s="240"/>
      <c r="AAX43" s="240"/>
      <c r="AAY43" s="240"/>
      <c r="AAZ43" s="240"/>
      <c r="ABA43" s="240"/>
      <c r="ABB43" s="240"/>
      <c r="ABC43" s="240"/>
      <c r="ABD43" s="240"/>
      <c r="ABE43" s="240"/>
      <c r="ABF43" s="240"/>
      <c r="ABG43" s="240"/>
      <c r="ABH43" s="240"/>
      <c r="ABI43" s="240"/>
      <c r="ABJ43" s="240"/>
      <c r="ABK43" s="240"/>
      <c r="ABL43" s="240"/>
      <c r="ABM43" s="240"/>
      <c r="ABN43" s="240"/>
      <c r="ABO43" s="240"/>
      <c r="ABP43" s="240"/>
      <c r="ABQ43" s="240"/>
      <c r="ABR43" s="240"/>
      <c r="ABS43" s="240"/>
      <c r="ABT43" s="240"/>
      <c r="ABU43" s="240"/>
      <c r="ABV43" s="240"/>
      <c r="ABW43" s="240"/>
      <c r="ABX43" s="240"/>
      <c r="ABY43" s="240"/>
      <c r="ABZ43" s="240"/>
      <c r="ACA43" s="240"/>
      <c r="ACB43" s="240"/>
      <c r="ACC43" s="240"/>
      <c r="ACD43" s="240"/>
      <c r="ACE43" s="240"/>
      <c r="ACF43" s="240"/>
      <c r="ACG43" s="240"/>
      <c r="ACH43" s="240"/>
      <c r="ACI43" s="240"/>
      <c r="ACJ43" s="240"/>
      <c r="ACK43" s="240"/>
      <c r="ACL43" s="240"/>
      <c r="ACM43" s="240"/>
      <c r="ACN43" s="240"/>
      <c r="ACO43" s="240"/>
      <c r="ACP43" s="240"/>
      <c r="ACQ43" s="240"/>
      <c r="ACR43" s="240"/>
      <c r="ACS43" s="240"/>
      <c r="ACT43" s="240"/>
      <c r="ACU43" s="240"/>
      <c r="ACV43" s="240"/>
      <c r="ACW43" s="240"/>
      <c r="ACX43" s="240"/>
      <c r="ACY43" s="240"/>
      <c r="ACZ43" s="240"/>
      <c r="ADA43" s="240"/>
      <c r="ADB43" s="240"/>
      <c r="ADC43" s="240"/>
      <c r="ADD43" s="240"/>
      <c r="ADE43" s="240"/>
      <c r="ADF43" s="240"/>
      <c r="ADG43" s="240"/>
      <c r="ADH43" s="240"/>
      <c r="ADI43" s="240"/>
      <c r="ADJ43" s="240"/>
      <c r="ADK43" s="240"/>
      <c r="ADL43" s="240"/>
      <c r="ADM43" s="240"/>
      <c r="ADN43" s="240"/>
      <c r="ADO43" s="240"/>
      <c r="ADP43" s="240"/>
      <c r="ADQ43" s="240"/>
      <c r="ADR43" s="240"/>
      <c r="ADS43" s="240"/>
      <c r="ADT43" s="240"/>
      <c r="ADU43" s="240"/>
      <c r="ADV43" s="240"/>
      <c r="ADW43" s="240"/>
      <c r="ADX43" s="240"/>
      <c r="ADY43" s="240"/>
      <c r="ADZ43" s="240"/>
      <c r="AEA43" s="240"/>
      <c r="AEB43" s="240"/>
      <c r="AEC43" s="240"/>
      <c r="AED43" s="240"/>
      <c r="AEE43" s="240"/>
      <c r="AEF43" s="240"/>
      <c r="AEG43" s="240"/>
      <c r="AEH43" s="240"/>
      <c r="AEI43" s="240"/>
      <c r="AEJ43" s="240"/>
      <c r="AEK43" s="240"/>
      <c r="AEL43" s="240"/>
      <c r="AEM43" s="240"/>
      <c r="AEN43" s="240"/>
      <c r="AEO43" s="240"/>
      <c r="AEP43" s="240"/>
      <c r="AEQ43" s="240"/>
      <c r="AER43" s="240"/>
      <c r="AES43" s="240"/>
      <c r="AET43" s="240"/>
      <c r="AEU43" s="240"/>
      <c r="AEV43" s="240"/>
      <c r="AEW43" s="240"/>
      <c r="AEX43" s="240"/>
      <c r="AEY43" s="240"/>
      <c r="AEZ43" s="240"/>
      <c r="AFA43" s="240"/>
      <c r="AFB43" s="240"/>
      <c r="AFC43" s="240"/>
      <c r="AFD43" s="240"/>
      <c r="AFE43" s="240"/>
      <c r="AFF43" s="240"/>
      <c r="AFG43" s="240"/>
      <c r="AFH43" s="240"/>
      <c r="AFI43" s="240"/>
      <c r="AFJ43" s="240"/>
      <c r="AFK43" s="240"/>
      <c r="AFL43" s="240"/>
      <c r="AFM43" s="240"/>
      <c r="AFN43" s="240"/>
      <c r="AFO43" s="240"/>
      <c r="AFP43" s="240"/>
      <c r="AFQ43" s="240"/>
      <c r="AFR43" s="240"/>
      <c r="AFS43" s="240"/>
      <c r="AFT43" s="240"/>
      <c r="AFU43" s="240"/>
      <c r="AFV43" s="240"/>
      <c r="AFW43" s="240"/>
      <c r="AFX43" s="240"/>
      <c r="AFY43" s="240"/>
      <c r="AFZ43" s="240"/>
      <c r="AGA43" s="240"/>
      <c r="AGB43" s="240"/>
      <c r="AGC43" s="240"/>
      <c r="AGD43" s="240"/>
      <c r="AGE43" s="240"/>
      <c r="AGF43" s="240"/>
      <c r="AGG43" s="240"/>
      <c r="AGH43" s="240"/>
      <c r="AGI43" s="240"/>
      <c r="AGJ43" s="240"/>
      <c r="AGK43" s="240"/>
      <c r="AGL43" s="240"/>
      <c r="AGM43" s="240"/>
      <c r="AGN43" s="240"/>
      <c r="AGO43" s="240"/>
      <c r="AGP43" s="240"/>
      <c r="AGQ43" s="240"/>
      <c r="AGR43" s="240"/>
      <c r="AGS43" s="240"/>
      <c r="AGT43" s="240"/>
      <c r="AGU43" s="240"/>
      <c r="AGV43" s="240"/>
      <c r="AGW43" s="240"/>
      <c r="AGX43" s="240"/>
      <c r="AGY43" s="240"/>
      <c r="AGZ43" s="240"/>
      <c r="AHA43" s="240"/>
      <c r="AHB43" s="240"/>
      <c r="AHC43" s="240"/>
      <c r="AHD43" s="240"/>
      <c r="AHE43" s="240"/>
      <c r="AHF43" s="240"/>
      <c r="AHG43" s="240"/>
      <c r="AHH43" s="240"/>
      <c r="AHI43" s="240"/>
      <c r="AHJ43" s="240"/>
      <c r="AHK43" s="240"/>
      <c r="AHL43" s="240"/>
      <c r="AHM43" s="240"/>
      <c r="AHN43" s="240"/>
      <c r="AHO43" s="240"/>
      <c r="AHP43" s="240"/>
      <c r="AHQ43" s="240"/>
      <c r="AHR43" s="240"/>
      <c r="AHS43" s="240"/>
      <c r="AHT43" s="240"/>
      <c r="AHU43" s="240"/>
      <c r="AHV43" s="240"/>
      <c r="AHW43" s="240"/>
      <c r="AHX43" s="240"/>
      <c r="AHY43" s="240"/>
      <c r="AHZ43" s="240"/>
      <c r="AIA43" s="240"/>
      <c r="AIB43" s="240"/>
      <c r="AIC43" s="240"/>
      <c r="AID43" s="240"/>
      <c r="AIE43" s="240"/>
      <c r="AIF43" s="240"/>
      <c r="AIG43" s="240"/>
      <c r="AIH43" s="240"/>
      <c r="AII43" s="240"/>
      <c r="AIJ43" s="240"/>
      <c r="AIK43" s="240"/>
      <c r="AIL43" s="240"/>
      <c r="AIM43" s="240"/>
      <c r="AIN43" s="240"/>
      <c r="AIO43" s="240"/>
      <c r="AIP43" s="240"/>
      <c r="AIQ43" s="240"/>
      <c r="AIR43" s="240"/>
      <c r="AIS43" s="240"/>
      <c r="AIT43" s="240"/>
      <c r="AIU43" s="240"/>
      <c r="AIV43" s="240"/>
      <c r="AIW43" s="240"/>
      <c r="AIX43" s="240"/>
      <c r="AIY43" s="240"/>
      <c r="AIZ43" s="240"/>
      <c r="AJA43" s="240"/>
      <c r="AJB43" s="240"/>
      <c r="AJC43" s="240"/>
      <c r="AJD43" s="240"/>
      <c r="AJE43" s="240"/>
      <c r="AJF43" s="240"/>
      <c r="AJG43" s="240"/>
      <c r="AJH43" s="240"/>
      <c r="AJI43" s="240"/>
      <c r="AJJ43" s="240"/>
      <c r="AJK43" s="240"/>
      <c r="AJL43" s="240"/>
      <c r="AJM43" s="240"/>
      <c r="AJN43" s="240"/>
      <c r="AJO43" s="240"/>
      <c r="AJP43" s="240"/>
      <c r="AJQ43" s="240"/>
      <c r="AJR43" s="240"/>
      <c r="AJS43" s="240"/>
      <c r="AJT43" s="240"/>
      <c r="AJU43" s="240"/>
      <c r="AJV43" s="240"/>
      <c r="AJW43" s="240"/>
      <c r="AJX43" s="240"/>
      <c r="AJY43" s="240"/>
      <c r="AJZ43" s="240"/>
      <c r="AKA43" s="240"/>
      <c r="AKB43" s="240"/>
      <c r="AKC43" s="240"/>
      <c r="AKD43" s="240"/>
      <c r="AKE43" s="240"/>
      <c r="AKF43" s="240"/>
      <c r="AKG43" s="240"/>
      <c r="AKH43" s="240"/>
      <c r="AKI43" s="240"/>
      <c r="AKJ43" s="240"/>
      <c r="AKK43" s="240"/>
      <c r="AKL43" s="240"/>
      <c r="AKM43" s="240"/>
      <c r="AKN43" s="240"/>
      <c r="AKO43" s="240"/>
      <c r="AKP43" s="240"/>
      <c r="AKQ43" s="240"/>
      <c r="AKR43" s="240"/>
      <c r="AKS43" s="240"/>
      <c r="AKT43" s="240"/>
      <c r="AKU43" s="240"/>
      <c r="AKV43" s="240"/>
      <c r="AKW43" s="240"/>
      <c r="AKX43" s="240"/>
      <c r="AKY43" s="240"/>
      <c r="AKZ43" s="240"/>
      <c r="ALA43" s="240"/>
      <c r="ALB43" s="240"/>
      <c r="ALC43" s="240"/>
      <c r="ALD43" s="240"/>
      <c r="ALE43" s="240"/>
      <c r="ALF43" s="240"/>
      <c r="ALG43" s="240"/>
      <c r="ALH43" s="240"/>
      <c r="ALI43" s="240"/>
      <c r="ALJ43" s="240"/>
      <c r="ALK43" s="240"/>
      <c r="ALL43" s="240"/>
      <c r="ALM43" s="240"/>
      <c r="ALN43" s="240"/>
      <c r="ALO43" s="240"/>
      <c r="ALP43" s="240"/>
      <c r="ALQ43" s="240"/>
      <c r="ALR43" s="240"/>
      <c r="ALS43" s="240"/>
      <c r="ALT43" s="240"/>
      <c r="ALU43" s="240"/>
      <c r="ALV43" s="240"/>
      <c r="ALW43" s="240"/>
      <c r="ALX43" s="240"/>
      <c r="ALY43" s="240"/>
      <c r="ALZ43" s="240"/>
      <c r="AMA43" s="240"/>
      <c r="AMB43" s="240"/>
      <c r="AMC43" s="240"/>
      <c r="AMD43" s="240"/>
      <c r="AME43" s="240"/>
      <c r="AMF43" s="240"/>
      <c r="AMG43" s="240"/>
      <c r="AMH43" s="240"/>
      <c r="AMI43" s="240"/>
      <c r="AMJ43" s="240"/>
      <c r="AMK43" s="240"/>
      <c r="AML43" s="240"/>
      <c r="AMM43" s="240"/>
      <c r="AMN43" s="240"/>
      <c r="AMO43" s="240"/>
      <c r="AMP43" s="240"/>
      <c r="AMQ43" s="240"/>
      <c r="AMR43" s="240"/>
      <c r="AMS43" s="240"/>
      <c r="AMT43" s="240"/>
      <c r="AMU43" s="240"/>
      <c r="AMV43" s="240"/>
      <c r="AMW43" s="240"/>
      <c r="AMX43" s="240"/>
      <c r="AMY43" s="240"/>
      <c r="AMZ43" s="240"/>
      <c r="ANA43" s="240"/>
      <c r="ANB43" s="240"/>
      <c r="ANC43" s="240"/>
      <c r="AND43" s="240"/>
      <c r="ANE43" s="240"/>
      <c r="ANF43" s="240"/>
      <c r="ANG43" s="240"/>
      <c r="ANH43" s="240"/>
      <c r="ANI43" s="240"/>
      <c r="ANJ43" s="240"/>
      <c r="ANK43" s="240"/>
      <c r="ANL43" s="240"/>
      <c r="ANM43" s="240"/>
      <c r="ANN43" s="240"/>
      <c r="ANO43" s="240"/>
      <c r="ANP43" s="240"/>
      <c r="ANQ43" s="240"/>
      <c r="ANR43" s="240"/>
      <c r="ANS43" s="240"/>
      <c r="ANT43" s="240"/>
      <c r="ANU43" s="240"/>
      <c r="ANV43" s="240"/>
      <c r="ANW43" s="240"/>
      <c r="ANX43" s="240"/>
      <c r="ANY43" s="240"/>
      <c r="ANZ43" s="240"/>
      <c r="AOA43" s="240"/>
      <c r="AOB43" s="240"/>
      <c r="AOC43" s="240"/>
      <c r="AOD43" s="240"/>
      <c r="AOE43" s="240"/>
      <c r="AOF43" s="240"/>
      <c r="AOG43" s="240"/>
      <c r="AOH43" s="240"/>
      <c r="AOI43" s="240"/>
      <c r="AOJ43" s="240"/>
      <c r="AOK43" s="240"/>
      <c r="AOL43" s="240"/>
      <c r="AOM43" s="240"/>
      <c r="AON43" s="240"/>
      <c r="AOO43" s="240"/>
      <c r="AOP43" s="240"/>
      <c r="AOQ43" s="240"/>
      <c r="AOR43" s="240"/>
      <c r="AOS43" s="240"/>
      <c r="AOT43" s="240"/>
      <c r="AOU43" s="240"/>
      <c r="AOV43" s="240"/>
      <c r="AOW43" s="240"/>
      <c r="AOX43" s="240"/>
      <c r="AOY43" s="240"/>
      <c r="AOZ43" s="240"/>
      <c r="APA43" s="240"/>
      <c r="APB43" s="240"/>
      <c r="APC43" s="240"/>
      <c r="APD43" s="240"/>
      <c r="APE43" s="240"/>
      <c r="APF43" s="240"/>
      <c r="APG43" s="240"/>
      <c r="APH43" s="240"/>
      <c r="API43" s="240"/>
      <c r="APJ43" s="240"/>
      <c r="APK43" s="240"/>
      <c r="APL43" s="240"/>
      <c r="APM43" s="240"/>
      <c r="APN43" s="240"/>
      <c r="APO43" s="240"/>
      <c r="APP43" s="240"/>
      <c r="APQ43" s="240"/>
      <c r="APR43" s="240"/>
      <c r="APS43" s="240"/>
      <c r="APT43" s="240"/>
      <c r="APU43" s="240"/>
      <c r="APV43" s="240"/>
      <c r="APW43" s="240"/>
      <c r="APX43" s="240"/>
      <c r="APY43" s="240"/>
      <c r="APZ43" s="240"/>
      <c r="AQA43" s="240"/>
      <c r="AQB43" s="240"/>
      <c r="AQC43" s="240"/>
      <c r="AQD43" s="240"/>
      <c r="AQE43" s="240"/>
      <c r="AQF43" s="240"/>
      <c r="AQG43" s="240"/>
      <c r="AQH43" s="240"/>
      <c r="AQI43" s="240"/>
      <c r="AQJ43" s="240"/>
      <c r="AQK43" s="240"/>
      <c r="AQL43" s="240"/>
      <c r="AQM43" s="240"/>
      <c r="AQN43" s="240"/>
      <c r="AQO43" s="240"/>
      <c r="AQP43" s="240"/>
      <c r="AQQ43" s="240"/>
      <c r="AQR43" s="240"/>
      <c r="AQS43" s="240"/>
      <c r="AQT43" s="240"/>
      <c r="AQU43" s="240"/>
      <c r="AQV43" s="240"/>
      <c r="AQW43" s="240"/>
      <c r="AQX43" s="240"/>
      <c r="AQY43" s="240"/>
      <c r="AQZ43" s="240"/>
      <c r="ARA43" s="240"/>
      <c r="ARB43" s="240"/>
      <c r="ARC43" s="240"/>
      <c r="ARD43" s="240"/>
      <c r="ARE43" s="240"/>
      <c r="ARF43" s="240"/>
      <c r="ARG43" s="240"/>
      <c r="ARH43" s="240"/>
      <c r="ARI43" s="240"/>
      <c r="ARJ43" s="240"/>
      <c r="ARK43" s="240"/>
      <c r="ARL43" s="240"/>
      <c r="ARM43" s="240"/>
      <c r="ARN43" s="240"/>
      <c r="ARO43" s="240"/>
      <c r="ARP43" s="240"/>
      <c r="ARQ43" s="240"/>
      <c r="ARR43" s="240"/>
      <c r="ARS43" s="240"/>
      <c r="ART43" s="240"/>
      <c r="ARU43" s="240"/>
      <c r="ARV43" s="240"/>
      <c r="ARW43" s="240"/>
      <c r="ARX43" s="240"/>
      <c r="ARY43" s="240"/>
      <c r="ARZ43" s="240"/>
      <c r="ASA43" s="240"/>
      <c r="ASB43" s="240"/>
      <c r="ASC43" s="240"/>
      <c r="ASD43" s="240"/>
      <c r="ASE43" s="240"/>
      <c r="ASF43" s="240"/>
      <c r="ASG43" s="240"/>
      <c r="ASH43" s="240"/>
      <c r="ASI43" s="240"/>
      <c r="ASJ43" s="240"/>
      <c r="ASK43" s="240"/>
      <c r="ASL43" s="240"/>
      <c r="ASM43" s="240"/>
      <c r="ASN43" s="240"/>
      <c r="ASO43" s="240"/>
      <c r="ASP43" s="240"/>
      <c r="ASQ43" s="240"/>
      <c r="ASR43" s="240"/>
      <c r="ASS43" s="240"/>
      <c r="AST43" s="240"/>
      <c r="ASU43" s="240"/>
      <c r="ASV43" s="240"/>
      <c r="ASW43" s="240"/>
      <c r="ASX43" s="240"/>
      <c r="ASY43" s="240"/>
      <c r="ASZ43" s="240"/>
      <c r="ATA43" s="240"/>
      <c r="ATB43" s="240"/>
      <c r="ATC43" s="240"/>
      <c r="ATD43" s="240"/>
      <c r="ATE43" s="240"/>
      <c r="ATF43" s="240"/>
      <c r="ATG43" s="240"/>
      <c r="ATH43" s="240"/>
      <c r="ATI43" s="240"/>
      <c r="ATJ43" s="240"/>
      <c r="ATK43" s="240"/>
      <c r="ATL43" s="240"/>
      <c r="ATM43" s="240"/>
      <c r="ATN43" s="240"/>
      <c r="ATO43" s="240"/>
      <c r="ATP43" s="240"/>
      <c r="ATQ43" s="240"/>
      <c r="ATR43" s="240"/>
      <c r="ATS43" s="240"/>
      <c r="ATT43" s="240"/>
      <c r="ATU43" s="240"/>
      <c r="ATV43" s="240"/>
      <c r="ATW43" s="240"/>
      <c r="ATX43" s="240"/>
      <c r="ATY43" s="240"/>
      <c r="ATZ43" s="240"/>
      <c r="AUA43" s="240"/>
      <c r="AUB43" s="240"/>
      <c r="AUC43" s="240"/>
      <c r="AUD43" s="240"/>
      <c r="AUE43" s="240"/>
      <c r="AUF43" s="240"/>
      <c r="AUG43" s="240"/>
      <c r="AUH43" s="240"/>
      <c r="AUI43" s="240"/>
      <c r="AUJ43" s="240"/>
      <c r="AUK43" s="240"/>
      <c r="AUL43" s="240"/>
      <c r="AUM43" s="240"/>
      <c r="AUN43" s="240"/>
      <c r="AUO43" s="240"/>
      <c r="AUP43" s="240"/>
      <c r="AUQ43" s="240"/>
      <c r="AUR43" s="240"/>
      <c r="AUS43" s="240"/>
      <c r="AUT43" s="240"/>
      <c r="AUU43" s="240"/>
      <c r="AUV43" s="240"/>
      <c r="AUW43" s="240"/>
      <c r="AUX43" s="240"/>
      <c r="AUY43" s="240"/>
      <c r="AUZ43" s="240"/>
      <c r="AVA43" s="240"/>
      <c r="AVB43" s="240"/>
      <c r="AVC43" s="240"/>
      <c r="AVD43" s="240"/>
      <c r="AVE43" s="240"/>
      <c r="AVF43" s="240"/>
      <c r="AVG43" s="240"/>
      <c r="AVH43" s="240"/>
      <c r="AVI43" s="240"/>
      <c r="AVJ43" s="240"/>
      <c r="AVK43" s="240"/>
      <c r="AVL43" s="240"/>
      <c r="AVM43" s="240"/>
      <c r="AVN43" s="240"/>
      <c r="AVO43" s="240"/>
      <c r="AVP43" s="240"/>
      <c r="AVQ43" s="240"/>
      <c r="AVR43" s="240"/>
      <c r="AVS43" s="240"/>
      <c r="AVT43" s="240"/>
      <c r="AVU43" s="240"/>
      <c r="AVV43" s="240"/>
      <c r="AVW43" s="240"/>
      <c r="AVX43" s="240"/>
      <c r="AVY43" s="240"/>
      <c r="AVZ43" s="240"/>
      <c r="AWA43" s="240"/>
      <c r="AWB43" s="240"/>
      <c r="AWC43" s="240"/>
      <c r="AWD43" s="240"/>
      <c r="AWE43" s="240"/>
      <c r="AWF43" s="240"/>
      <c r="AWG43" s="240"/>
      <c r="AWH43" s="240"/>
      <c r="AWI43" s="240"/>
      <c r="AWJ43" s="240"/>
      <c r="AWK43" s="240"/>
      <c r="AWL43" s="240"/>
      <c r="AWM43" s="240"/>
      <c r="AWN43" s="240"/>
      <c r="AWO43" s="240"/>
      <c r="AWP43" s="240"/>
      <c r="AWQ43" s="240"/>
      <c r="AWR43" s="240"/>
      <c r="AWS43" s="240"/>
      <c r="AWT43" s="240"/>
      <c r="AWU43" s="240"/>
      <c r="AWV43" s="240"/>
      <c r="AWW43" s="240"/>
      <c r="AWX43" s="240"/>
      <c r="AWY43" s="240"/>
      <c r="AWZ43" s="240"/>
      <c r="AXA43" s="240"/>
      <c r="AXB43" s="240"/>
      <c r="AXC43" s="240"/>
      <c r="AXD43" s="240"/>
      <c r="AXE43" s="240"/>
      <c r="AXF43" s="240"/>
      <c r="AXG43" s="240"/>
      <c r="AXH43" s="240"/>
      <c r="AXI43" s="240"/>
      <c r="AXJ43" s="240"/>
      <c r="AXK43" s="240"/>
      <c r="AXL43" s="240"/>
      <c r="AXM43" s="240"/>
      <c r="AXN43" s="240"/>
      <c r="AXO43" s="240"/>
      <c r="AXP43" s="240"/>
      <c r="AXQ43" s="240"/>
      <c r="AXR43" s="240"/>
      <c r="AXS43" s="240"/>
      <c r="AXT43" s="240"/>
      <c r="AXU43" s="240"/>
      <c r="AXV43" s="240"/>
      <c r="AXW43" s="240"/>
      <c r="AXX43" s="240"/>
      <c r="AXY43" s="240"/>
      <c r="AXZ43" s="240"/>
      <c r="AYA43" s="240"/>
      <c r="AYB43" s="240"/>
      <c r="AYC43" s="240"/>
      <c r="AYD43" s="240"/>
      <c r="AYE43" s="240"/>
      <c r="AYF43" s="240"/>
      <c r="AYG43" s="240"/>
      <c r="AYH43" s="240"/>
      <c r="AYI43" s="240"/>
      <c r="AYJ43" s="240"/>
      <c r="AYK43" s="240"/>
      <c r="AYL43" s="240"/>
      <c r="AYM43" s="240"/>
      <c r="AYN43" s="240"/>
      <c r="AYO43" s="240"/>
      <c r="AYP43" s="240"/>
      <c r="AYQ43" s="240"/>
      <c r="AYR43" s="240"/>
      <c r="AYS43" s="240"/>
      <c r="AYT43" s="240"/>
      <c r="AYU43" s="240"/>
      <c r="AYV43" s="240"/>
      <c r="AYW43" s="240"/>
      <c r="AYX43" s="240"/>
      <c r="AYY43" s="240"/>
      <c r="AYZ43" s="240"/>
      <c r="AZA43" s="240"/>
      <c r="AZB43" s="240"/>
      <c r="AZC43" s="240"/>
      <c r="AZD43" s="240"/>
      <c r="AZE43" s="240"/>
      <c r="AZF43" s="240"/>
      <c r="AZG43" s="240"/>
      <c r="AZH43" s="240"/>
      <c r="AZI43" s="240"/>
      <c r="AZJ43" s="240"/>
      <c r="AZK43" s="240"/>
      <c r="AZL43" s="240"/>
      <c r="AZM43" s="240"/>
      <c r="AZN43" s="240"/>
      <c r="AZO43" s="240"/>
      <c r="AZP43" s="240"/>
      <c r="AZQ43" s="240"/>
      <c r="AZR43" s="240"/>
      <c r="AZS43" s="240"/>
      <c r="AZT43" s="240"/>
      <c r="AZU43" s="240"/>
      <c r="AZV43" s="240"/>
      <c r="AZW43" s="240"/>
      <c r="AZX43" s="240"/>
      <c r="AZY43" s="240"/>
      <c r="AZZ43" s="240"/>
      <c r="BAA43" s="240"/>
      <c r="BAB43" s="240"/>
      <c r="BAC43" s="240"/>
      <c r="BAD43" s="240"/>
      <c r="BAE43" s="240"/>
      <c r="BAF43" s="240"/>
      <c r="BAG43" s="240"/>
      <c r="BAH43" s="240"/>
      <c r="BAI43" s="240"/>
      <c r="BAJ43" s="240"/>
      <c r="BAK43" s="240"/>
      <c r="BAL43" s="240"/>
      <c r="BAM43" s="240"/>
      <c r="BAN43" s="240"/>
      <c r="BAO43" s="240"/>
      <c r="BAP43" s="240"/>
      <c r="BAQ43" s="240"/>
      <c r="BAR43" s="240"/>
      <c r="BAS43" s="240"/>
      <c r="BAT43" s="240"/>
      <c r="BAU43" s="240"/>
      <c r="BAV43" s="240"/>
      <c r="BAW43" s="240"/>
      <c r="BAX43" s="240"/>
      <c r="BAY43" s="240"/>
      <c r="BAZ43" s="240"/>
      <c r="BBA43" s="240"/>
      <c r="BBB43" s="240"/>
      <c r="BBC43" s="240"/>
      <c r="BBD43" s="240"/>
      <c r="BBE43" s="240"/>
      <c r="BBF43" s="240"/>
      <c r="BBG43" s="240"/>
      <c r="BBH43" s="240"/>
      <c r="BBI43" s="240"/>
      <c r="BBJ43" s="240"/>
      <c r="BBK43" s="240"/>
      <c r="BBL43" s="240"/>
      <c r="BBM43" s="240"/>
      <c r="BBN43" s="240"/>
      <c r="BBO43" s="240"/>
      <c r="BBP43" s="240"/>
      <c r="BBQ43" s="240"/>
      <c r="BBR43" s="240"/>
      <c r="BBS43" s="240"/>
      <c r="BBT43" s="240"/>
      <c r="BBU43" s="240"/>
      <c r="BBV43" s="240"/>
      <c r="BBW43" s="240"/>
      <c r="BBX43" s="240"/>
      <c r="BBY43" s="240"/>
      <c r="BBZ43" s="240"/>
      <c r="BCA43" s="240"/>
      <c r="BCB43" s="240"/>
      <c r="BCC43" s="240"/>
      <c r="BCD43" s="240"/>
      <c r="BCE43" s="240"/>
      <c r="BCF43" s="240"/>
      <c r="BCG43" s="240"/>
      <c r="BCH43" s="240"/>
      <c r="BCI43" s="240"/>
      <c r="BCJ43" s="240"/>
      <c r="BCK43" s="240"/>
      <c r="BCL43" s="240"/>
      <c r="BCM43" s="240"/>
      <c r="BCN43" s="240"/>
      <c r="BCO43" s="240"/>
      <c r="BCP43" s="240"/>
      <c r="BCQ43" s="240"/>
      <c r="BCR43" s="240"/>
      <c r="BCS43" s="240"/>
      <c r="BCT43" s="240"/>
      <c r="BCU43" s="240"/>
      <c r="BCV43" s="240"/>
      <c r="BCW43" s="240"/>
      <c r="BCX43" s="240"/>
      <c r="BCY43" s="240"/>
      <c r="BCZ43" s="240"/>
      <c r="BDA43" s="240"/>
      <c r="BDB43" s="240"/>
      <c r="BDC43" s="240"/>
      <c r="BDD43" s="240"/>
      <c r="BDE43" s="240"/>
      <c r="BDF43" s="240"/>
      <c r="BDG43" s="240"/>
      <c r="BDH43" s="240"/>
      <c r="BDI43" s="240"/>
      <c r="BDJ43" s="240"/>
      <c r="BDK43" s="240"/>
      <c r="BDL43" s="240"/>
      <c r="BDM43" s="240"/>
      <c r="BDN43" s="240"/>
      <c r="BDO43" s="240"/>
      <c r="BDP43" s="240"/>
      <c r="BDQ43" s="240"/>
      <c r="BDR43" s="240"/>
      <c r="BDS43" s="240"/>
      <c r="BDT43" s="240"/>
      <c r="BDU43" s="240"/>
      <c r="BDV43" s="240"/>
      <c r="BDW43" s="240"/>
      <c r="BDX43" s="240"/>
      <c r="BDY43" s="240"/>
      <c r="BDZ43" s="240"/>
      <c r="BEA43" s="240"/>
      <c r="BEB43" s="240"/>
      <c r="BEC43" s="240"/>
      <c r="BED43" s="240"/>
      <c r="BEE43" s="240"/>
      <c r="BEF43" s="240"/>
      <c r="BEG43" s="240"/>
      <c r="BEH43" s="240"/>
      <c r="BEI43" s="240"/>
      <c r="BEJ43" s="240"/>
      <c r="BEK43" s="240"/>
      <c r="BEL43" s="240"/>
      <c r="BEM43" s="240"/>
      <c r="BEN43" s="240"/>
      <c r="BEO43" s="240"/>
      <c r="BEP43" s="240"/>
      <c r="BEQ43" s="240"/>
      <c r="BER43" s="240"/>
      <c r="BES43" s="240"/>
      <c r="BET43" s="240"/>
      <c r="BEU43" s="240"/>
      <c r="BEV43" s="240"/>
      <c r="BEW43" s="240"/>
      <c r="BEX43" s="240"/>
      <c r="BEY43" s="240"/>
      <c r="BEZ43" s="240"/>
      <c r="BFA43" s="240"/>
      <c r="BFB43" s="240"/>
      <c r="BFC43" s="240"/>
      <c r="BFD43" s="240"/>
      <c r="BFE43" s="240"/>
      <c r="BFF43" s="240"/>
      <c r="BFG43" s="240"/>
      <c r="BFH43" s="240"/>
      <c r="BFI43" s="240"/>
      <c r="BFJ43" s="240"/>
      <c r="BFK43" s="240"/>
      <c r="BFL43" s="240"/>
      <c r="BFM43" s="240"/>
      <c r="BFN43" s="240"/>
      <c r="BFO43" s="240"/>
      <c r="BFP43" s="240"/>
      <c r="BFQ43" s="240"/>
      <c r="BFR43" s="240"/>
      <c r="BFS43" s="240"/>
      <c r="BFT43" s="240"/>
      <c r="BFU43" s="240"/>
      <c r="BFV43" s="240"/>
      <c r="BFW43" s="240"/>
      <c r="BFX43" s="240"/>
      <c r="BFY43" s="240"/>
      <c r="BFZ43" s="240"/>
      <c r="BGA43" s="240"/>
      <c r="BGB43" s="240"/>
      <c r="BGC43" s="240"/>
      <c r="BGD43" s="240"/>
      <c r="BGE43" s="240"/>
      <c r="BGF43" s="240"/>
      <c r="BGG43" s="240"/>
      <c r="BGH43" s="240"/>
      <c r="BGI43" s="240"/>
      <c r="BGJ43" s="240"/>
      <c r="BGK43" s="240"/>
      <c r="BGL43" s="240"/>
      <c r="BGM43" s="240"/>
      <c r="BGN43" s="240"/>
      <c r="BGO43" s="240"/>
      <c r="BGP43" s="240"/>
      <c r="BGQ43" s="240"/>
      <c r="BGR43" s="240"/>
      <c r="BGS43" s="240"/>
      <c r="BGT43" s="240"/>
      <c r="BGU43" s="240"/>
      <c r="BGV43" s="240"/>
      <c r="BGW43" s="240"/>
      <c r="BGX43" s="240"/>
      <c r="BGY43" s="240"/>
      <c r="BGZ43" s="240"/>
      <c r="BHA43" s="240"/>
      <c r="BHB43" s="240"/>
      <c r="BHC43" s="240"/>
      <c r="BHD43" s="240"/>
      <c r="BHE43" s="240"/>
      <c r="BHF43" s="240"/>
      <c r="BHG43" s="240"/>
      <c r="BHH43" s="240"/>
      <c r="BHI43" s="240"/>
      <c r="BHJ43" s="240"/>
      <c r="BHK43" s="240"/>
      <c r="BHL43" s="240"/>
      <c r="BHM43" s="240"/>
      <c r="BHN43" s="240"/>
      <c r="BHO43" s="240"/>
      <c r="BHP43" s="240"/>
      <c r="BHQ43" s="240"/>
      <c r="BHR43" s="240"/>
      <c r="BHS43" s="240"/>
      <c r="BHT43" s="240"/>
      <c r="BHU43" s="240"/>
      <c r="BHV43" s="240"/>
      <c r="BHW43" s="240"/>
      <c r="BHX43" s="240"/>
      <c r="BHY43" s="240"/>
      <c r="BHZ43" s="240"/>
      <c r="BIA43" s="240"/>
      <c r="BIB43" s="240"/>
      <c r="BIC43" s="240"/>
      <c r="BID43" s="240"/>
      <c r="BIE43" s="240"/>
      <c r="BIF43" s="240"/>
      <c r="BIG43" s="240"/>
      <c r="BIH43" s="240"/>
      <c r="BII43" s="240"/>
      <c r="BIJ43" s="240"/>
      <c r="BIK43" s="240"/>
      <c r="BIL43" s="240"/>
      <c r="BIM43" s="240"/>
      <c r="BIN43" s="240"/>
      <c r="BIO43" s="240"/>
      <c r="BIP43" s="240"/>
      <c r="BIQ43" s="240"/>
      <c r="BIR43" s="240"/>
      <c r="BIS43" s="240"/>
      <c r="BIT43" s="240"/>
      <c r="BIU43" s="240"/>
      <c r="BIV43" s="240"/>
      <c r="BIW43" s="240"/>
      <c r="BIX43" s="240"/>
      <c r="BIY43" s="240"/>
      <c r="BIZ43" s="240"/>
      <c r="BJA43" s="240"/>
      <c r="BJB43" s="240"/>
      <c r="BJC43" s="240"/>
      <c r="BJD43" s="240"/>
      <c r="BJE43" s="240"/>
      <c r="BJF43" s="240"/>
      <c r="BJG43" s="240"/>
      <c r="BJH43" s="240"/>
      <c r="BJI43" s="240"/>
      <c r="BJJ43" s="240"/>
      <c r="BJK43" s="240"/>
      <c r="BJL43" s="240"/>
      <c r="BJM43" s="240"/>
      <c r="BJN43" s="240"/>
      <c r="BJO43" s="240"/>
      <c r="BJP43" s="240"/>
      <c r="BJQ43" s="240"/>
      <c r="BJR43" s="240"/>
      <c r="BJS43" s="240"/>
      <c r="BJT43" s="240"/>
      <c r="BJU43" s="240"/>
      <c r="BJV43" s="240"/>
      <c r="BJW43" s="240"/>
      <c r="BJX43" s="240"/>
      <c r="BJY43" s="240"/>
      <c r="BJZ43" s="240"/>
      <c r="BKA43" s="240"/>
      <c r="BKB43" s="240"/>
      <c r="BKC43" s="240"/>
      <c r="BKD43" s="240"/>
      <c r="BKE43" s="240"/>
      <c r="BKF43" s="240"/>
      <c r="BKG43" s="240"/>
      <c r="BKH43" s="240"/>
      <c r="BKI43" s="240"/>
      <c r="BKJ43" s="240"/>
      <c r="BKK43" s="240"/>
      <c r="BKL43" s="240"/>
      <c r="BKM43" s="240"/>
      <c r="BKN43" s="240"/>
      <c r="BKO43" s="240"/>
      <c r="BKP43" s="240"/>
      <c r="BKQ43" s="240"/>
      <c r="BKR43" s="240"/>
      <c r="BKS43" s="240"/>
      <c r="BKT43" s="240"/>
      <c r="BKU43" s="240"/>
      <c r="BKV43" s="240"/>
      <c r="BKW43" s="240"/>
      <c r="BKX43" s="240"/>
      <c r="BKY43" s="240"/>
      <c r="BKZ43" s="240"/>
      <c r="BLA43" s="240"/>
      <c r="BLB43" s="240"/>
      <c r="BLC43" s="240"/>
      <c r="BLD43" s="240"/>
      <c r="BLE43" s="240"/>
      <c r="BLF43" s="240"/>
      <c r="BLG43" s="240"/>
      <c r="BLH43" s="240"/>
      <c r="BLI43" s="240"/>
      <c r="BLJ43" s="240"/>
      <c r="BLK43" s="240"/>
      <c r="BLL43" s="240"/>
      <c r="BLM43" s="240"/>
      <c r="BLN43" s="240"/>
      <c r="BLO43" s="240"/>
      <c r="BLP43" s="240"/>
      <c r="BLQ43" s="240"/>
      <c r="BLR43" s="240"/>
      <c r="BLS43" s="240"/>
      <c r="BLT43" s="240"/>
      <c r="BLU43" s="240"/>
      <c r="BLV43" s="240"/>
      <c r="BLW43" s="240"/>
      <c r="BLX43" s="240"/>
      <c r="BLY43" s="240"/>
      <c r="BLZ43" s="240"/>
      <c r="BMA43" s="240"/>
      <c r="BMB43" s="240"/>
      <c r="BMC43" s="240"/>
      <c r="BMD43" s="240"/>
      <c r="BME43" s="240"/>
      <c r="BMF43" s="240"/>
      <c r="BMG43" s="240"/>
      <c r="BMH43" s="240"/>
      <c r="BMI43" s="240"/>
      <c r="BMJ43" s="240"/>
      <c r="BMK43" s="240"/>
      <c r="BML43" s="240"/>
      <c r="BMM43" s="240"/>
      <c r="BMN43" s="240"/>
      <c r="BMO43" s="240"/>
      <c r="BMP43" s="240"/>
      <c r="BMQ43" s="240"/>
      <c r="BMR43" s="240"/>
      <c r="BMS43" s="240"/>
      <c r="BMT43" s="240"/>
      <c r="BMU43" s="240"/>
      <c r="BMV43" s="240"/>
      <c r="BMW43" s="240"/>
      <c r="BMX43" s="240"/>
      <c r="BMY43" s="240"/>
      <c r="BMZ43" s="240"/>
      <c r="BNA43" s="240"/>
      <c r="BNB43" s="240"/>
      <c r="BNC43" s="240"/>
      <c r="BND43" s="240"/>
      <c r="BNE43" s="240"/>
      <c r="BNF43" s="240"/>
      <c r="BNG43" s="240"/>
      <c r="BNH43" s="240"/>
      <c r="BNI43" s="240"/>
      <c r="BNJ43" s="240"/>
      <c r="BNK43" s="240"/>
      <c r="BNL43" s="240"/>
      <c r="BNM43" s="240"/>
      <c r="BNN43" s="240"/>
      <c r="BNO43" s="240"/>
      <c r="BNP43" s="240"/>
      <c r="BNQ43" s="240"/>
      <c r="BNR43" s="240"/>
      <c r="BNS43" s="240"/>
      <c r="BNT43" s="240"/>
      <c r="BNU43" s="240"/>
      <c r="BNV43" s="240"/>
      <c r="BNW43" s="240"/>
      <c r="BNX43" s="240"/>
      <c r="BNY43" s="240"/>
      <c r="BNZ43" s="240"/>
      <c r="BOA43" s="240"/>
      <c r="BOB43" s="240"/>
      <c r="BOC43" s="240"/>
      <c r="BOD43" s="240"/>
      <c r="BOE43" s="240"/>
      <c r="BOF43" s="240"/>
      <c r="BOG43" s="240"/>
      <c r="BOH43" s="240"/>
      <c r="BOI43" s="240"/>
      <c r="BOJ43" s="240"/>
      <c r="BOK43" s="240"/>
      <c r="BOL43" s="240"/>
      <c r="BOM43" s="240"/>
      <c r="BON43" s="240"/>
      <c r="BOO43" s="240"/>
      <c r="BOP43" s="240"/>
      <c r="BOQ43" s="240"/>
      <c r="BOR43" s="240"/>
      <c r="BOS43" s="240"/>
      <c r="BOT43" s="240"/>
      <c r="BOU43" s="240"/>
      <c r="BOV43" s="240"/>
      <c r="BOW43" s="240"/>
      <c r="BOX43" s="240"/>
      <c r="BOY43" s="240"/>
      <c r="BOZ43" s="240"/>
      <c r="BPA43" s="240"/>
      <c r="BPB43" s="240"/>
      <c r="BPC43" s="240"/>
      <c r="BPD43" s="240"/>
      <c r="BPE43" s="240"/>
      <c r="BPF43" s="240"/>
      <c r="BPG43" s="240"/>
      <c r="BPH43" s="240"/>
      <c r="BPI43" s="240"/>
      <c r="BPJ43" s="240"/>
      <c r="BPK43" s="240"/>
      <c r="BPL43" s="240"/>
      <c r="BPM43" s="240"/>
      <c r="BPN43" s="240"/>
      <c r="BPO43" s="240"/>
      <c r="BPP43" s="240"/>
      <c r="BPQ43" s="240"/>
      <c r="BPR43" s="240"/>
      <c r="BPS43" s="240"/>
      <c r="BPT43" s="240"/>
      <c r="BPU43" s="240"/>
      <c r="BPV43" s="240"/>
      <c r="BPW43" s="240"/>
      <c r="BPX43" s="240"/>
      <c r="BPY43" s="240"/>
      <c r="BPZ43" s="240"/>
      <c r="BQA43" s="240"/>
      <c r="BQB43" s="240"/>
      <c r="BQC43" s="240"/>
      <c r="BQD43" s="240"/>
      <c r="BQE43" s="240"/>
      <c r="BQF43" s="240"/>
      <c r="BQG43" s="240"/>
      <c r="BQH43" s="240"/>
      <c r="BQI43" s="240"/>
      <c r="BQJ43" s="240"/>
      <c r="BQK43" s="240"/>
      <c r="BQL43" s="240"/>
      <c r="BQM43" s="240"/>
      <c r="BQN43" s="240"/>
      <c r="BQO43" s="240"/>
      <c r="BQP43" s="240"/>
      <c r="BQQ43" s="240"/>
      <c r="BQR43" s="240"/>
      <c r="BQS43" s="240"/>
      <c r="BQT43" s="240"/>
      <c r="BQU43" s="240"/>
      <c r="BQV43" s="240"/>
      <c r="BQW43" s="240"/>
      <c r="BQX43" s="240"/>
      <c r="BQY43" s="240"/>
      <c r="BQZ43" s="240"/>
      <c r="BRA43" s="240"/>
      <c r="BRB43" s="240"/>
      <c r="BRC43" s="240"/>
      <c r="BRD43" s="240"/>
      <c r="BRE43" s="240"/>
      <c r="BRF43" s="240"/>
      <c r="BRG43" s="240"/>
      <c r="BRH43" s="240"/>
      <c r="BRI43" s="240"/>
      <c r="BRJ43" s="240"/>
      <c r="BRK43" s="240"/>
      <c r="BRL43" s="240"/>
      <c r="BRM43" s="240"/>
      <c r="BRN43" s="240"/>
      <c r="BRO43" s="240"/>
      <c r="BRP43" s="240"/>
      <c r="BRQ43" s="240"/>
      <c r="BRR43" s="240"/>
      <c r="BRS43" s="240"/>
      <c r="BRT43" s="240"/>
      <c r="BRU43" s="240"/>
      <c r="BRV43" s="240"/>
      <c r="BRW43" s="240"/>
      <c r="BRX43" s="240"/>
      <c r="BRY43" s="240"/>
      <c r="BRZ43" s="240"/>
      <c r="BSA43" s="240"/>
      <c r="BSB43" s="240"/>
      <c r="BSC43" s="240"/>
      <c r="BSD43" s="240"/>
      <c r="BSE43" s="240"/>
      <c r="BSF43" s="240"/>
      <c r="BSG43" s="240"/>
      <c r="BSH43" s="240"/>
      <c r="BSI43" s="240"/>
      <c r="BSJ43" s="240"/>
      <c r="BSK43" s="240"/>
      <c r="BSL43" s="240"/>
      <c r="BSM43" s="240"/>
      <c r="BSN43" s="240"/>
      <c r="BSO43" s="240"/>
      <c r="BSP43" s="240"/>
      <c r="BSQ43" s="240"/>
      <c r="BSR43" s="240"/>
      <c r="BSS43" s="240"/>
      <c r="BST43" s="240"/>
      <c r="BSU43" s="240"/>
      <c r="BSV43" s="240"/>
      <c r="BSW43" s="240"/>
      <c r="BSX43" s="240"/>
      <c r="BSY43" s="240"/>
      <c r="BSZ43" s="240"/>
      <c r="BTA43" s="240"/>
      <c r="BTB43" s="240"/>
      <c r="BTC43" s="240"/>
      <c r="BTD43" s="240"/>
      <c r="BTE43" s="240"/>
      <c r="BTF43" s="240"/>
      <c r="BTG43" s="240"/>
      <c r="BTH43" s="240"/>
      <c r="BTI43" s="240"/>
      <c r="BTJ43" s="240"/>
      <c r="BTK43" s="240"/>
      <c r="BTL43" s="240"/>
      <c r="BTM43" s="240"/>
      <c r="BTN43" s="240"/>
      <c r="BTO43" s="240"/>
      <c r="BTP43" s="240"/>
      <c r="BTQ43" s="240"/>
      <c r="BTR43" s="240"/>
      <c r="BTS43" s="240"/>
      <c r="BTT43" s="240"/>
      <c r="BTU43" s="240"/>
      <c r="BTV43" s="240"/>
      <c r="BTW43" s="240"/>
      <c r="BTX43" s="240"/>
      <c r="BTY43" s="240"/>
      <c r="BTZ43" s="240"/>
      <c r="BUA43" s="240"/>
      <c r="BUB43" s="240"/>
      <c r="BUC43" s="240"/>
      <c r="BUD43" s="240"/>
      <c r="BUE43" s="240"/>
      <c r="BUF43" s="240"/>
      <c r="BUG43" s="240"/>
      <c r="BUH43" s="240"/>
      <c r="BUI43" s="240"/>
      <c r="BUJ43" s="240"/>
      <c r="BUK43" s="240"/>
      <c r="BUL43" s="240"/>
      <c r="BUM43" s="240"/>
      <c r="BUN43" s="240"/>
      <c r="BUO43" s="240"/>
      <c r="BUP43" s="240"/>
      <c r="BUQ43" s="240"/>
      <c r="BUR43" s="240"/>
      <c r="BUS43" s="240"/>
      <c r="BUT43" s="240"/>
      <c r="BUU43" s="240"/>
      <c r="BUV43" s="240"/>
      <c r="BUW43" s="240"/>
      <c r="BUX43" s="240"/>
      <c r="BUY43" s="240"/>
      <c r="BUZ43" s="240"/>
      <c r="BVA43" s="240"/>
      <c r="BVB43" s="240"/>
      <c r="BVC43" s="240"/>
      <c r="BVD43" s="240"/>
      <c r="BVE43" s="240"/>
      <c r="BVF43" s="240"/>
      <c r="BVG43" s="240"/>
      <c r="BVH43" s="240"/>
      <c r="BVI43" s="240"/>
      <c r="BVJ43" s="240"/>
      <c r="BVK43" s="240"/>
      <c r="BVL43" s="240"/>
      <c r="BVM43" s="240"/>
      <c r="BVN43" s="240"/>
      <c r="BVO43" s="240"/>
      <c r="BVP43" s="240"/>
      <c r="BVQ43" s="240"/>
      <c r="BVR43" s="240"/>
      <c r="BVS43" s="240"/>
      <c r="BVT43" s="240"/>
      <c r="BVU43" s="240"/>
      <c r="BVV43" s="240"/>
      <c r="BVW43" s="240"/>
      <c r="BVX43" s="240"/>
      <c r="BVY43" s="240"/>
      <c r="BVZ43" s="240"/>
      <c r="BWA43" s="240"/>
      <c r="BWB43" s="240"/>
      <c r="BWC43" s="240"/>
      <c r="BWD43" s="240"/>
      <c r="BWE43" s="240"/>
      <c r="BWF43" s="240"/>
      <c r="BWG43" s="240"/>
      <c r="BWH43" s="240"/>
      <c r="BWI43" s="240"/>
      <c r="BWJ43" s="240"/>
      <c r="BWK43" s="240"/>
      <c r="BWL43" s="240"/>
      <c r="BWM43" s="240"/>
      <c r="BWN43" s="240"/>
      <c r="BWO43" s="240"/>
      <c r="BWP43" s="240"/>
      <c r="BWQ43" s="240"/>
      <c r="BWR43" s="240"/>
      <c r="BWS43" s="240"/>
      <c r="BWT43" s="240"/>
      <c r="BWU43" s="240"/>
      <c r="BWV43" s="240"/>
      <c r="BWW43" s="240"/>
      <c r="BWX43" s="240"/>
      <c r="BWY43" s="240"/>
      <c r="BWZ43" s="240"/>
      <c r="BXA43" s="240"/>
      <c r="BXB43" s="240"/>
      <c r="BXC43" s="240"/>
      <c r="BXD43" s="240"/>
      <c r="BXE43" s="240"/>
      <c r="BXF43" s="240"/>
      <c r="BXG43" s="240"/>
      <c r="BXH43" s="240"/>
      <c r="BXI43" s="240"/>
      <c r="BXJ43" s="240"/>
      <c r="BXK43" s="240"/>
      <c r="BXL43" s="240"/>
      <c r="BXM43" s="240"/>
      <c r="BXN43" s="240"/>
      <c r="BXO43" s="240"/>
      <c r="BXP43" s="240"/>
      <c r="BXQ43" s="240"/>
      <c r="BXR43" s="240"/>
      <c r="BXS43" s="240"/>
      <c r="BXT43" s="240"/>
      <c r="BXU43" s="240"/>
      <c r="BXV43" s="240"/>
      <c r="BXW43" s="240"/>
      <c r="BXX43" s="240"/>
      <c r="BXY43" s="240"/>
      <c r="BXZ43" s="240"/>
      <c r="BYA43" s="240"/>
      <c r="BYB43" s="240"/>
      <c r="BYC43" s="240"/>
      <c r="BYD43" s="240"/>
      <c r="BYE43" s="240"/>
      <c r="BYF43" s="240"/>
      <c r="BYG43" s="240"/>
      <c r="BYH43" s="240"/>
      <c r="BYI43" s="240"/>
      <c r="BYJ43" s="240"/>
      <c r="BYK43" s="240"/>
      <c r="BYL43" s="240"/>
      <c r="BYM43" s="240"/>
      <c r="BYN43" s="240"/>
      <c r="BYO43" s="240"/>
      <c r="BYP43" s="240"/>
      <c r="BYQ43" s="240"/>
      <c r="BYR43" s="240"/>
      <c r="BYS43" s="240"/>
      <c r="BYT43" s="240"/>
      <c r="BYU43" s="240"/>
      <c r="BYV43" s="240"/>
      <c r="BYW43" s="240"/>
      <c r="BYX43" s="240"/>
      <c r="BYY43" s="240"/>
      <c r="BYZ43" s="240"/>
      <c r="BZA43" s="240"/>
      <c r="BZB43" s="240"/>
      <c r="BZC43" s="240"/>
      <c r="BZD43" s="240"/>
      <c r="BZE43" s="240"/>
      <c r="BZF43" s="240"/>
      <c r="BZG43" s="240"/>
      <c r="BZH43" s="240"/>
      <c r="BZI43" s="240"/>
      <c r="BZJ43" s="240"/>
      <c r="BZK43" s="240"/>
      <c r="BZL43" s="240"/>
      <c r="BZM43" s="240"/>
      <c r="BZN43" s="240"/>
      <c r="BZO43" s="240"/>
      <c r="BZP43" s="240"/>
      <c r="BZQ43" s="240"/>
      <c r="BZR43" s="240"/>
      <c r="BZS43" s="240"/>
      <c r="BZT43" s="240"/>
      <c r="BZU43" s="240"/>
      <c r="BZV43" s="240"/>
      <c r="BZW43" s="240"/>
      <c r="BZX43" s="240"/>
      <c r="BZY43" s="240"/>
      <c r="BZZ43" s="240"/>
      <c r="CAA43" s="240"/>
      <c r="CAB43" s="240"/>
      <c r="CAC43" s="240"/>
      <c r="CAD43" s="240"/>
      <c r="CAE43" s="240"/>
      <c r="CAF43" s="240"/>
      <c r="CAG43" s="240"/>
      <c r="CAH43" s="240"/>
      <c r="CAI43" s="240"/>
      <c r="CAJ43" s="240"/>
      <c r="CAK43" s="240"/>
      <c r="CAL43" s="240"/>
      <c r="CAM43" s="240"/>
      <c r="CAN43" s="240"/>
      <c r="CAO43" s="240"/>
      <c r="CAP43" s="240"/>
      <c r="CAQ43" s="240"/>
      <c r="CAR43" s="240"/>
      <c r="CAS43" s="240"/>
      <c r="CAT43" s="240"/>
      <c r="CAU43" s="240"/>
      <c r="CAV43" s="240"/>
      <c r="CAW43" s="240"/>
      <c r="CAX43" s="240"/>
      <c r="CAY43" s="240"/>
      <c r="CAZ43" s="240"/>
      <c r="CBA43" s="240"/>
      <c r="CBB43" s="240"/>
      <c r="CBC43" s="240"/>
      <c r="CBD43" s="240"/>
      <c r="CBE43" s="240"/>
      <c r="CBF43" s="240"/>
      <c r="CBG43" s="240"/>
      <c r="CBH43" s="240"/>
      <c r="CBI43" s="240"/>
      <c r="CBJ43" s="240"/>
      <c r="CBK43" s="240"/>
      <c r="CBL43" s="240"/>
      <c r="CBM43" s="240"/>
      <c r="CBN43" s="240"/>
      <c r="CBO43" s="240"/>
      <c r="CBP43" s="240"/>
      <c r="CBQ43" s="240"/>
      <c r="CBR43" s="240"/>
      <c r="CBS43" s="240"/>
      <c r="CBT43" s="240"/>
      <c r="CBU43" s="240"/>
      <c r="CBV43" s="240"/>
      <c r="CBW43" s="240"/>
      <c r="CBX43" s="240"/>
      <c r="CBY43" s="240"/>
      <c r="CBZ43" s="240"/>
      <c r="CCA43" s="240"/>
      <c r="CCB43" s="240"/>
      <c r="CCC43" s="240"/>
      <c r="CCD43" s="240"/>
      <c r="CCE43" s="240"/>
      <c r="CCF43" s="240"/>
      <c r="CCG43" s="240"/>
      <c r="CCH43" s="240"/>
      <c r="CCI43" s="240"/>
      <c r="CCJ43" s="240"/>
      <c r="CCK43" s="240"/>
      <c r="CCL43" s="240"/>
      <c r="CCM43" s="240"/>
      <c r="CCN43" s="240"/>
      <c r="CCO43" s="240"/>
      <c r="CCP43" s="240"/>
      <c r="CCQ43" s="240"/>
      <c r="CCR43" s="240"/>
      <c r="CCS43" s="240"/>
      <c r="CCT43" s="240"/>
      <c r="CCU43" s="240"/>
      <c r="CCV43" s="240"/>
      <c r="CCW43" s="240"/>
      <c r="CCX43" s="240"/>
      <c r="CCY43" s="240"/>
      <c r="CCZ43" s="240"/>
      <c r="CDA43" s="240"/>
      <c r="CDB43" s="240"/>
      <c r="CDC43" s="240"/>
      <c r="CDD43" s="240"/>
      <c r="CDE43" s="240"/>
      <c r="CDF43" s="240"/>
      <c r="CDG43" s="240"/>
      <c r="CDH43" s="240"/>
      <c r="CDI43" s="240"/>
      <c r="CDJ43" s="240"/>
      <c r="CDK43" s="240"/>
      <c r="CDL43" s="240"/>
      <c r="CDM43" s="240"/>
      <c r="CDN43" s="240"/>
      <c r="CDO43" s="240"/>
      <c r="CDP43" s="240"/>
      <c r="CDQ43" s="240"/>
      <c r="CDR43" s="240"/>
      <c r="CDS43" s="240"/>
      <c r="CDT43" s="240"/>
      <c r="CDU43" s="240"/>
      <c r="CDV43" s="240"/>
      <c r="CDW43" s="240"/>
      <c r="CDX43" s="240"/>
      <c r="CDY43" s="240"/>
      <c r="CDZ43" s="240"/>
      <c r="CEA43" s="240"/>
      <c r="CEB43" s="240"/>
      <c r="CEC43" s="240"/>
      <c r="CED43" s="240"/>
      <c r="CEE43" s="240"/>
      <c r="CEF43" s="240"/>
      <c r="CEG43" s="240"/>
      <c r="CEH43" s="240"/>
      <c r="CEI43" s="240"/>
      <c r="CEJ43" s="240"/>
      <c r="CEK43" s="240"/>
      <c r="CEL43" s="240"/>
      <c r="CEM43" s="240"/>
      <c r="CEN43" s="240"/>
      <c r="CEO43" s="240"/>
      <c r="CEP43" s="240"/>
      <c r="CEQ43" s="240"/>
      <c r="CER43" s="240"/>
      <c r="CES43" s="240"/>
      <c r="CET43" s="240"/>
      <c r="CEU43" s="240"/>
      <c r="CEV43" s="240"/>
      <c r="CEW43" s="240"/>
      <c r="CEX43" s="240"/>
      <c r="CEY43" s="240"/>
      <c r="CEZ43" s="240"/>
      <c r="CFA43" s="240"/>
      <c r="CFB43" s="240"/>
      <c r="CFC43" s="240"/>
      <c r="CFD43" s="240"/>
      <c r="CFE43" s="240"/>
      <c r="CFF43" s="240"/>
      <c r="CFG43" s="240"/>
      <c r="CFH43" s="240"/>
      <c r="CFI43" s="240"/>
      <c r="CFJ43" s="240"/>
      <c r="CFK43" s="240"/>
      <c r="CFL43" s="240"/>
      <c r="CFM43" s="240"/>
      <c r="CFN43" s="240"/>
      <c r="CFO43" s="240"/>
      <c r="CFP43" s="240"/>
      <c r="CFQ43" s="240"/>
      <c r="CFR43" s="240"/>
      <c r="CFS43" s="240"/>
      <c r="CFT43" s="240"/>
      <c r="CFU43" s="240"/>
      <c r="CFV43" s="240"/>
      <c r="CFW43" s="240"/>
      <c r="CFX43" s="240"/>
      <c r="CFY43" s="240"/>
      <c r="CFZ43" s="240"/>
      <c r="CGA43" s="240"/>
      <c r="CGB43" s="240"/>
      <c r="CGC43" s="240"/>
      <c r="CGD43" s="240"/>
      <c r="CGE43" s="240"/>
      <c r="CGF43" s="240"/>
      <c r="CGG43" s="240"/>
      <c r="CGH43" s="240"/>
      <c r="CGI43" s="240"/>
      <c r="CGJ43" s="240"/>
      <c r="CGK43" s="240"/>
      <c r="CGL43" s="240"/>
      <c r="CGM43" s="240"/>
      <c r="CGN43" s="240"/>
      <c r="CGO43" s="240"/>
      <c r="CGP43" s="240"/>
      <c r="CGQ43" s="240"/>
      <c r="CGR43" s="240"/>
      <c r="CGS43" s="240"/>
      <c r="CGT43" s="240"/>
      <c r="CGU43" s="240"/>
      <c r="CGV43" s="240"/>
      <c r="CGW43" s="240"/>
      <c r="CGX43" s="240"/>
      <c r="CGY43" s="240"/>
      <c r="CGZ43" s="240"/>
      <c r="CHA43" s="240"/>
      <c r="CHB43" s="240"/>
      <c r="CHC43" s="240"/>
      <c r="CHD43" s="240"/>
      <c r="CHE43" s="240"/>
      <c r="CHF43" s="240"/>
      <c r="CHG43" s="240"/>
      <c r="CHH43" s="240"/>
      <c r="CHI43" s="240"/>
      <c r="CHJ43" s="240"/>
      <c r="CHK43" s="240"/>
      <c r="CHL43" s="240"/>
      <c r="CHM43" s="240"/>
      <c r="CHN43" s="240"/>
      <c r="CHO43" s="240"/>
      <c r="CHP43" s="240"/>
      <c r="CHQ43" s="240"/>
      <c r="CHR43" s="240"/>
      <c r="CHS43" s="240"/>
      <c r="CHT43" s="240"/>
      <c r="CHU43" s="240"/>
      <c r="CHV43" s="240"/>
      <c r="CHW43" s="240"/>
      <c r="CHX43" s="240"/>
      <c r="CHY43" s="240"/>
      <c r="CHZ43" s="240"/>
      <c r="CIA43" s="240"/>
      <c r="CIB43" s="240"/>
      <c r="CIC43" s="240"/>
      <c r="CID43" s="240"/>
      <c r="CIE43" s="240"/>
      <c r="CIF43" s="240"/>
      <c r="CIG43" s="240"/>
      <c r="CIH43" s="240"/>
      <c r="CII43" s="240"/>
      <c r="CIJ43" s="240"/>
      <c r="CIK43" s="240"/>
      <c r="CIL43" s="240"/>
      <c r="CIM43" s="240"/>
      <c r="CIN43" s="240"/>
      <c r="CIO43" s="240"/>
      <c r="CIP43" s="240"/>
      <c r="CIQ43" s="240"/>
      <c r="CIR43" s="240"/>
      <c r="CIS43" s="240"/>
      <c r="CIT43" s="240"/>
      <c r="CIU43" s="240"/>
      <c r="CIV43" s="240"/>
      <c r="CIW43" s="240"/>
      <c r="CIX43" s="240"/>
      <c r="CIY43" s="240"/>
      <c r="CIZ43" s="240"/>
      <c r="CJA43" s="240"/>
      <c r="CJB43" s="240"/>
      <c r="CJC43" s="240"/>
      <c r="CJD43" s="240"/>
      <c r="CJE43" s="240"/>
      <c r="CJF43" s="240"/>
      <c r="CJG43" s="240"/>
      <c r="CJH43" s="240"/>
      <c r="CJI43" s="240"/>
      <c r="CJJ43" s="240"/>
      <c r="CJK43" s="240"/>
      <c r="CJL43" s="240"/>
      <c r="CJM43" s="240"/>
      <c r="CJN43" s="240"/>
      <c r="CJO43" s="240"/>
      <c r="CJP43" s="240"/>
      <c r="CJQ43" s="240"/>
      <c r="CJR43" s="240"/>
      <c r="CJS43" s="240"/>
      <c r="CJT43" s="240"/>
      <c r="CJU43" s="240"/>
      <c r="CJV43" s="240"/>
      <c r="CJW43" s="240"/>
      <c r="CJX43" s="240"/>
      <c r="CJY43" s="240"/>
      <c r="CJZ43" s="240"/>
      <c r="CKA43" s="240"/>
      <c r="CKB43" s="240"/>
      <c r="CKC43" s="240"/>
      <c r="CKD43" s="240"/>
      <c r="CKE43" s="240"/>
      <c r="CKF43" s="240"/>
      <c r="CKG43" s="240"/>
      <c r="CKH43" s="240"/>
      <c r="CKI43" s="240"/>
      <c r="CKJ43" s="240"/>
      <c r="CKK43" s="240"/>
      <c r="CKL43" s="240"/>
      <c r="CKM43" s="240"/>
      <c r="CKN43" s="240"/>
      <c r="CKO43" s="240"/>
      <c r="CKP43" s="240"/>
      <c r="CKQ43" s="240"/>
      <c r="CKR43" s="240"/>
      <c r="CKS43" s="240"/>
      <c r="CKT43" s="240"/>
      <c r="CKU43" s="240"/>
      <c r="CKV43" s="240"/>
      <c r="CKW43" s="240"/>
      <c r="CKX43" s="240"/>
      <c r="CKY43" s="240"/>
      <c r="CKZ43" s="240"/>
      <c r="CLA43" s="240"/>
      <c r="CLB43" s="240"/>
      <c r="CLC43" s="240"/>
      <c r="CLD43" s="240"/>
      <c r="CLE43" s="240"/>
      <c r="CLF43" s="240"/>
      <c r="CLG43" s="240"/>
      <c r="CLH43" s="240"/>
      <c r="CLI43" s="240"/>
      <c r="CLJ43" s="240"/>
      <c r="CLK43" s="240"/>
      <c r="CLL43" s="240"/>
      <c r="CLM43" s="240"/>
      <c r="CLN43" s="240"/>
      <c r="CLO43" s="240"/>
      <c r="CLP43" s="240"/>
      <c r="CLQ43" s="240"/>
      <c r="CLR43" s="240"/>
      <c r="CLS43" s="240"/>
      <c r="CLT43" s="240"/>
      <c r="CLU43" s="240"/>
      <c r="CLV43" s="240"/>
      <c r="CLW43" s="240"/>
      <c r="CLX43" s="240"/>
      <c r="CLY43" s="240"/>
      <c r="CLZ43" s="240"/>
      <c r="CMA43" s="240"/>
      <c r="CMB43" s="240"/>
      <c r="CMC43" s="240"/>
      <c r="CMD43" s="240"/>
      <c r="CME43" s="240"/>
      <c r="CMF43" s="240"/>
      <c r="CMG43" s="240"/>
      <c r="CMH43" s="240"/>
      <c r="CMI43" s="240"/>
      <c r="CMJ43" s="240"/>
      <c r="CMK43" s="240"/>
      <c r="CML43" s="240"/>
      <c r="CMM43" s="240"/>
      <c r="CMN43" s="240"/>
      <c r="CMO43" s="240"/>
      <c r="CMP43" s="240"/>
      <c r="CMQ43" s="240"/>
      <c r="CMR43" s="240"/>
      <c r="CMS43" s="240"/>
      <c r="CMT43" s="240"/>
      <c r="CMU43" s="240"/>
      <c r="CMV43" s="240"/>
      <c r="CMW43" s="240"/>
      <c r="CMX43" s="240"/>
      <c r="CMY43" s="240"/>
      <c r="CMZ43" s="240"/>
      <c r="CNA43" s="240"/>
      <c r="CNB43" s="240"/>
      <c r="CNC43" s="240"/>
      <c r="CND43" s="240"/>
      <c r="CNE43" s="240"/>
      <c r="CNF43" s="240"/>
      <c r="CNG43" s="240"/>
      <c r="CNH43" s="240"/>
      <c r="CNI43" s="240"/>
      <c r="CNJ43" s="240"/>
      <c r="CNK43" s="240"/>
      <c r="CNL43" s="240"/>
      <c r="CNM43" s="240"/>
      <c r="CNN43" s="240"/>
      <c r="CNO43" s="240"/>
      <c r="CNP43" s="240"/>
      <c r="CNQ43" s="240"/>
      <c r="CNR43" s="240"/>
      <c r="CNS43" s="240"/>
      <c r="CNT43" s="240"/>
      <c r="CNU43" s="240"/>
      <c r="CNV43" s="240"/>
      <c r="CNW43" s="240"/>
      <c r="CNX43" s="240"/>
      <c r="CNY43" s="240"/>
      <c r="CNZ43" s="240"/>
      <c r="COA43" s="240"/>
      <c r="COB43" s="240"/>
      <c r="COC43" s="240"/>
      <c r="COD43" s="240"/>
      <c r="COE43" s="240"/>
      <c r="COF43" s="240"/>
      <c r="COG43" s="240"/>
      <c r="COH43" s="240"/>
      <c r="COI43" s="240"/>
      <c r="COJ43" s="240"/>
      <c r="COK43" s="240"/>
      <c r="COL43" s="240"/>
      <c r="COM43" s="240"/>
      <c r="CON43" s="240"/>
      <c r="COO43" s="240"/>
      <c r="COP43" s="240"/>
      <c r="COQ43" s="240"/>
      <c r="COR43" s="240"/>
      <c r="COS43" s="240"/>
      <c r="COT43" s="240"/>
      <c r="COU43" s="240"/>
      <c r="COV43" s="240"/>
      <c r="COW43" s="240"/>
      <c r="COX43" s="240"/>
      <c r="COY43" s="240"/>
      <c r="COZ43" s="240"/>
      <c r="CPA43" s="240"/>
      <c r="CPB43" s="240"/>
      <c r="CPC43" s="240"/>
      <c r="CPD43" s="240"/>
      <c r="CPE43" s="240"/>
      <c r="CPF43" s="240"/>
      <c r="CPG43" s="240"/>
      <c r="CPH43" s="240"/>
      <c r="CPI43" s="240"/>
      <c r="CPJ43" s="240"/>
      <c r="CPK43" s="240"/>
      <c r="CPL43" s="240"/>
      <c r="CPM43" s="240"/>
      <c r="CPN43" s="240"/>
      <c r="CPO43" s="240"/>
      <c r="CPP43" s="240"/>
      <c r="CPQ43" s="240"/>
      <c r="CPR43" s="240"/>
      <c r="CPS43" s="240"/>
      <c r="CPT43" s="240"/>
      <c r="CPU43" s="240"/>
      <c r="CPV43" s="240"/>
      <c r="CPW43" s="240"/>
      <c r="CPX43" s="240"/>
      <c r="CPY43" s="240"/>
      <c r="CPZ43" s="240"/>
      <c r="CQA43" s="240"/>
      <c r="CQB43" s="240"/>
      <c r="CQC43" s="240"/>
      <c r="CQD43" s="240"/>
      <c r="CQE43" s="240"/>
      <c r="CQF43" s="240"/>
      <c r="CQG43" s="240"/>
      <c r="CQH43" s="240"/>
      <c r="CQI43" s="240"/>
      <c r="CQJ43" s="240"/>
      <c r="CQK43" s="240"/>
      <c r="CQL43" s="240"/>
      <c r="CQM43" s="240"/>
      <c r="CQN43" s="240"/>
      <c r="CQO43" s="240"/>
      <c r="CQP43" s="240"/>
      <c r="CQQ43" s="240"/>
      <c r="CQR43" s="240"/>
      <c r="CQS43" s="240"/>
      <c r="CQT43" s="240"/>
      <c r="CQU43" s="240"/>
      <c r="CQV43" s="240"/>
      <c r="CQW43" s="240"/>
      <c r="CQX43" s="240"/>
      <c r="CQY43" s="240"/>
      <c r="CQZ43" s="240"/>
      <c r="CRA43" s="240"/>
      <c r="CRB43" s="240"/>
      <c r="CRC43" s="240"/>
      <c r="CRD43" s="240"/>
      <c r="CRE43" s="240"/>
      <c r="CRF43" s="240"/>
      <c r="CRG43" s="240"/>
      <c r="CRH43" s="240"/>
      <c r="CRI43" s="240"/>
      <c r="CRJ43" s="240"/>
      <c r="CRK43" s="240"/>
      <c r="CRL43" s="240"/>
      <c r="CRM43" s="240"/>
      <c r="CRN43" s="240"/>
      <c r="CRO43" s="240"/>
      <c r="CRP43" s="240"/>
      <c r="CRQ43" s="240"/>
      <c r="CRR43" s="240"/>
      <c r="CRS43" s="240"/>
      <c r="CRT43" s="240"/>
      <c r="CRU43" s="240"/>
      <c r="CRV43" s="240"/>
      <c r="CRW43" s="240"/>
      <c r="CRX43" s="240"/>
      <c r="CRY43" s="240"/>
      <c r="CRZ43" s="240"/>
      <c r="CSA43" s="240"/>
      <c r="CSB43" s="240"/>
      <c r="CSC43" s="240"/>
      <c r="CSD43" s="240"/>
      <c r="CSE43" s="240"/>
      <c r="CSF43" s="240"/>
      <c r="CSG43" s="240"/>
      <c r="CSH43" s="240"/>
      <c r="CSI43" s="240"/>
      <c r="CSJ43" s="240"/>
      <c r="CSK43" s="240"/>
      <c r="CSL43" s="240"/>
      <c r="CSM43" s="240"/>
      <c r="CSN43" s="240"/>
      <c r="CSO43" s="240"/>
      <c r="CSP43" s="240"/>
      <c r="CSQ43" s="240"/>
      <c r="CSR43" s="240"/>
      <c r="CSS43" s="240"/>
      <c r="CST43" s="240"/>
      <c r="CSU43" s="240"/>
      <c r="CSV43" s="240"/>
      <c r="CSW43" s="240"/>
      <c r="CSX43" s="240"/>
      <c r="CSY43" s="240"/>
      <c r="CSZ43" s="240"/>
      <c r="CTA43" s="240"/>
      <c r="CTB43" s="240"/>
      <c r="CTC43" s="240"/>
      <c r="CTD43" s="240"/>
      <c r="CTE43" s="240"/>
      <c r="CTF43" s="240"/>
      <c r="CTG43" s="240"/>
      <c r="CTH43" s="240"/>
      <c r="CTI43" s="240"/>
      <c r="CTJ43" s="240"/>
      <c r="CTK43" s="240"/>
      <c r="CTL43" s="240"/>
      <c r="CTM43" s="240"/>
      <c r="CTN43" s="240"/>
      <c r="CTO43" s="240"/>
      <c r="CTP43" s="240"/>
      <c r="CTQ43" s="240"/>
      <c r="CTR43" s="240"/>
      <c r="CTS43" s="240"/>
      <c r="CTT43" s="240"/>
      <c r="CTU43" s="240"/>
      <c r="CTV43" s="240"/>
      <c r="CTW43" s="240"/>
      <c r="CTX43" s="240"/>
      <c r="CTY43" s="240"/>
      <c r="CTZ43" s="240"/>
      <c r="CUA43" s="240"/>
      <c r="CUB43" s="240"/>
      <c r="CUC43" s="240"/>
      <c r="CUD43" s="240"/>
      <c r="CUE43" s="240"/>
      <c r="CUF43" s="240"/>
      <c r="CUG43" s="240"/>
      <c r="CUH43" s="240"/>
      <c r="CUI43" s="240"/>
      <c r="CUJ43" s="240"/>
      <c r="CUK43" s="240"/>
      <c r="CUL43" s="240"/>
      <c r="CUM43" s="240"/>
      <c r="CUN43" s="240"/>
      <c r="CUO43" s="240"/>
      <c r="CUP43" s="240"/>
      <c r="CUQ43" s="240"/>
      <c r="CUR43" s="240"/>
      <c r="CUS43" s="240"/>
      <c r="CUT43" s="240"/>
      <c r="CUU43" s="240"/>
      <c r="CUV43" s="240"/>
      <c r="CUW43" s="240"/>
      <c r="CUX43" s="240"/>
      <c r="CUY43" s="240"/>
      <c r="CUZ43" s="240"/>
      <c r="CVA43" s="240"/>
      <c r="CVB43" s="240"/>
      <c r="CVC43" s="240"/>
      <c r="CVD43" s="240"/>
      <c r="CVE43" s="240"/>
      <c r="CVF43" s="240"/>
      <c r="CVG43" s="240"/>
      <c r="CVH43" s="240"/>
      <c r="CVI43" s="240"/>
      <c r="CVJ43" s="240"/>
      <c r="CVK43" s="240"/>
      <c r="CVL43" s="240"/>
      <c r="CVM43" s="240"/>
      <c r="CVN43" s="240"/>
      <c r="CVO43" s="240"/>
      <c r="CVP43" s="240"/>
      <c r="CVQ43" s="240"/>
      <c r="CVR43" s="240"/>
      <c r="CVS43" s="240"/>
      <c r="CVT43" s="240"/>
      <c r="CVU43" s="240"/>
      <c r="CVV43" s="240"/>
      <c r="CVW43" s="240"/>
      <c r="CVX43" s="240"/>
      <c r="CVY43" s="240"/>
      <c r="CVZ43" s="240"/>
      <c r="CWA43" s="240"/>
      <c r="CWB43" s="240"/>
      <c r="CWC43" s="240"/>
      <c r="CWD43" s="240"/>
      <c r="CWE43" s="240"/>
      <c r="CWF43" s="240"/>
      <c r="CWG43" s="240"/>
      <c r="CWH43" s="240"/>
      <c r="CWI43" s="240"/>
      <c r="CWJ43" s="240"/>
      <c r="CWK43" s="240"/>
      <c r="CWL43" s="240"/>
      <c r="CWM43" s="240"/>
      <c r="CWN43" s="240"/>
      <c r="CWO43" s="240"/>
      <c r="CWP43" s="240"/>
      <c r="CWQ43" s="240"/>
      <c r="CWR43" s="240"/>
      <c r="CWS43" s="240"/>
      <c r="CWT43" s="240"/>
      <c r="CWU43" s="240"/>
      <c r="CWV43" s="240"/>
      <c r="CWW43" s="240"/>
      <c r="CWX43" s="240"/>
      <c r="CWY43" s="240"/>
      <c r="CWZ43" s="240"/>
      <c r="CXA43" s="240"/>
      <c r="CXB43" s="240"/>
      <c r="CXC43" s="240"/>
      <c r="CXD43" s="240"/>
      <c r="CXE43" s="240"/>
      <c r="CXF43" s="240"/>
      <c r="CXG43" s="240"/>
      <c r="CXH43" s="240"/>
      <c r="CXI43" s="240"/>
      <c r="CXJ43" s="240"/>
      <c r="CXK43" s="240"/>
      <c r="CXL43" s="240"/>
      <c r="CXM43" s="240"/>
      <c r="CXN43" s="240"/>
      <c r="CXO43" s="240"/>
      <c r="CXP43" s="240"/>
      <c r="CXQ43" s="240"/>
      <c r="CXR43" s="240"/>
      <c r="CXS43" s="240"/>
      <c r="CXT43" s="240"/>
      <c r="CXU43" s="240"/>
      <c r="CXV43" s="240"/>
      <c r="CXW43" s="240"/>
      <c r="CXX43" s="240"/>
      <c r="CXY43" s="240"/>
      <c r="CXZ43" s="240"/>
      <c r="CYA43" s="240"/>
      <c r="CYB43" s="240"/>
      <c r="CYC43" s="240"/>
      <c r="CYD43" s="240"/>
      <c r="CYE43" s="240"/>
      <c r="CYF43" s="240"/>
      <c r="CYG43" s="240"/>
      <c r="CYH43" s="240"/>
      <c r="CYI43" s="240"/>
      <c r="CYJ43" s="240"/>
      <c r="CYK43" s="240"/>
      <c r="CYL43" s="240"/>
      <c r="CYM43" s="240"/>
      <c r="CYN43" s="240"/>
      <c r="CYO43" s="240"/>
      <c r="CYP43" s="240"/>
      <c r="CYQ43" s="240"/>
      <c r="CYR43" s="240"/>
      <c r="CYS43" s="240"/>
      <c r="CYT43" s="240"/>
      <c r="CYU43" s="240"/>
      <c r="CYV43" s="240"/>
      <c r="CYW43" s="240"/>
      <c r="CYX43" s="240"/>
      <c r="CYY43" s="240"/>
      <c r="CYZ43" s="240"/>
      <c r="CZA43" s="240"/>
      <c r="CZB43" s="240"/>
      <c r="CZC43" s="240"/>
      <c r="CZD43" s="240"/>
      <c r="CZE43" s="240"/>
      <c r="CZF43" s="240"/>
      <c r="CZG43" s="240"/>
      <c r="CZH43" s="240"/>
      <c r="CZI43" s="240"/>
      <c r="CZJ43" s="240"/>
      <c r="CZK43" s="240"/>
      <c r="CZL43" s="240"/>
      <c r="CZM43" s="240"/>
      <c r="CZN43" s="240"/>
      <c r="CZO43" s="240"/>
      <c r="CZP43" s="240"/>
      <c r="CZQ43" s="240"/>
      <c r="CZR43" s="240"/>
      <c r="CZS43" s="240"/>
      <c r="CZT43" s="240"/>
      <c r="CZU43" s="240"/>
      <c r="CZV43" s="240"/>
      <c r="CZW43" s="240"/>
      <c r="CZX43" s="240"/>
      <c r="CZY43" s="240"/>
      <c r="CZZ43" s="240"/>
      <c r="DAA43" s="240"/>
      <c r="DAB43" s="240"/>
      <c r="DAC43" s="240"/>
      <c r="DAD43" s="240"/>
      <c r="DAE43" s="240"/>
      <c r="DAF43" s="240"/>
      <c r="DAG43" s="240"/>
      <c r="DAH43" s="240"/>
      <c r="DAI43" s="240"/>
      <c r="DAJ43" s="240"/>
      <c r="DAK43" s="240"/>
      <c r="DAL43" s="240"/>
      <c r="DAM43" s="240"/>
      <c r="DAN43" s="240"/>
      <c r="DAO43" s="240"/>
      <c r="DAP43" s="240"/>
      <c r="DAQ43" s="240"/>
      <c r="DAR43" s="240"/>
      <c r="DAS43" s="240"/>
      <c r="DAT43" s="240"/>
      <c r="DAU43" s="240"/>
      <c r="DAV43" s="240"/>
      <c r="DAW43" s="240"/>
      <c r="DAX43" s="240"/>
      <c r="DAY43" s="240"/>
      <c r="DAZ43" s="240"/>
      <c r="DBA43" s="240"/>
      <c r="DBB43" s="240"/>
      <c r="DBC43" s="240"/>
      <c r="DBD43" s="240"/>
      <c r="DBE43" s="240"/>
      <c r="DBF43" s="240"/>
      <c r="DBG43" s="240"/>
      <c r="DBH43" s="240"/>
      <c r="DBI43" s="240"/>
      <c r="DBJ43" s="240"/>
      <c r="DBK43" s="240"/>
      <c r="DBL43" s="240"/>
      <c r="DBM43" s="240"/>
      <c r="DBN43" s="240"/>
      <c r="DBO43" s="240"/>
      <c r="DBP43" s="240"/>
      <c r="DBQ43" s="240"/>
      <c r="DBR43" s="240"/>
      <c r="DBS43" s="240"/>
      <c r="DBT43" s="240"/>
      <c r="DBU43" s="240"/>
      <c r="DBV43" s="240"/>
      <c r="DBW43" s="240"/>
      <c r="DBX43" s="240"/>
      <c r="DBY43" s="240"/>
      <c r="DBZ43" s="240"/>
      <c r="DCA43" s="240"/>
      <c r="DCB43" s="240"/>
      <c r="DCC43" s="240"/>
      <c r="DCD43" s="240"/>
      <c r="DCE43" s="240"/>
      <c r="DCF43" s="240"/>
      <c r="DCG43" s="240"/>
      <c r="DCH43" s="240"/>
      <c r="DCI43" s="240"/>
      <c r="DCJ43" s="240"/>
      <c r="DCK43" s="240"/>
      <c r="DCL43" s="240"/>
      <c r="DCM43" s="240"/>
      <c r="DCN43" s="240"/>
      <c r="DCO43" s="240"/>
      <c r="DCP43" s="240"/>
      <c r="DCQ43" s="240"/>
      <c r="DCR43" s="240"/>
      <c r="DCS43" s="240"/>
      <c r="DCT43" s="240"/>
      <c r="DCU43" s="240"/>
      <c r="DCV43" s="240"/>
      <c r="DCW43" s="240"/>
      <c r="DCX43" s="240"/>
      <c r="DCY43" s="240"/>
      <c r="DCZ43" s="240"/>
      <c r="DDA43" s="240"/>
      <c r="DDB43" s="240"/>
      <c r="DDC43" s="240"/>
      <c r="DDD43" s="240"/>
      <c r="DDE43" s="240"/>
      <c r="DDF43" s="240"/>
      <c r="DDG43" s="240"/>
      <c r="DDH43" s="240"/>
      <c r="DDI43" s="240"/>
      <c r="DDJ43" s="240"/>
      <c r="DDK43" s="240"/>
      <c r="DDL43" s="240"/>
      <c r="DDM43" s="240"/>
      <c r="DDN43" s="240"/>
      <c r="DDO43" s="240"/>
      <c r="DDP43" s="240"/>
      <c r="DDQ43" s="240"/>
      <c r="DDR43" s="240"/>
      <c r="DDS43" s="240"/>
      <c r="DDT43" s="240"/>
      <c r="DDU43" s="240"/>
      <c r="DDV43" s="240"/>
      <c r="DDW43" s="240"/>
      <c r="DDX43" s="240"/>
      <c r="DDY43" s="240"/>
      <c r="DDZ43" s="240"/>
      <c r="DEA43" s="240"/>
      <c r="DEB43" s="240"/>
      <c r="DEC43" s="240"/>
      <c r="DED43" s="240"/>
      <c r="DEE43" s="240"/>
      <c r="DEF43" s="240"/>
      <c r="DEG43" s="240"/>
      <c r="DEH43" s="240"/>
      <c r="DEI43" s="240"/>
      <c r="DEJ43" s="240"/>
      <c r="DEK43" s="240"/>
      <c r="DEL43" s="240"/>
      <c r="DEM43" s="240"/>
      <c r="DEN43" s="240"/>
      <c r="DEO43" s="240"/>
      <c r="DEP43" s="240"/>
      <c r="DEQ43" s="240"/>
      <c r="DER43" s="240"/>
      <c r="DES43" s="240"/>
      <c r="DET43" s="240"/>
      <c r="DEU43" s="240"/>
      <c r="DEV43" s="240"/>
      <c r="DEW43" s="240"/>
      <c r="DEX43" s="240"/>
      <c r="DEY43" s="240"/>
      <c r="DEZ43" s="240"/>
      <c r="DFA43" s="240"/>
      <c r="DFB43" s="240"/>
      <c r="DFC43" s="240"/>
      <c r="DFD43" s="240"/>
      <c r="DFE43" s="240"/>
      <c r="DFF43" s="240"/>
      <c r="DFG43" s="240"/>
      <c r="DFH43" s="240"/>
      <c r="DFI43" s="240"/>
      <c r="DFJ43" s="240"/>
      <c r="DFK43" s="240"/>
      <c r="DFL43" s="240"/>
      <c r="DFM43" s="240"/>
      <c r="DFN43" s="240"/>
      <c r="DFO43" s="240"/>
      <c r="DFP43" s="240"/>
      <c r="DFQ43" s="240"/>
      <c r="DFR43" s="240"/>
      <c r="DFS43" s="240"/>
      <c r="DFT43" s="240"/>
      <c r="DFU43" s="240"/>
      <c r="DFV43" s="240"/>
      <c r="DFW43" s="240"/>
      <c r="DFX43" s="240"/>
      <c r="DFY43" s="240"/>
      <c r="DFZ43" s="240"/>
      <c r="DGA43" s="240"/>
      <c r="DGB43" s="240"/>
      <c r="DGC43" s="240"/>
      <c r="DGD43" s="240"/>
      <c r="DGE43" s="240"/>
      <c r="DGF43" s="240"/>
      <c r="DGG43" s="240"/>
      <c r="DGH43" s="240"/>
      <c r="DGI43" s="240"/>
      <c r="DGJ43" s="240"/>
      <c r="DGK43" s="240"/>
      <c r="DGL43" s="240"/>
      <c r="DGM43" s="240"/>
      <c r="DGN43" s="240"/>
      <c r="DGO43" s="240"/>
      <c r="DGP43" s="240"/>
      <c r="DGQ43" s="240"/>
      <c r="DGR43" s="240"/>
      <c r="DGS43" s="240"/>
      <c r="DGT43" s="240"/>
      <c r="DGU43" s="240"/>
      <c r="DGV43" s="240"/>
      <c r="DGW43" s="240"/>
      <c r="DGX43" s="240"/>
      <c r="DGY43" s="240"/>
      <c r="DGZ43" s="240"/>
      <c r="DHA43" s="240"/>
      <c r="DHB43" s="240"/>
      <c r="DHC43" s="240"/>
      <c r="DHD43" s="240"/>
      <c r="DHE43" s="240"/>
      <c r="DHF43" s="240"/>
      <c r="DHG43" s="240"/>
      <c r="DHH43" s="240"/>
      <c r="DHI43" s="240"/>
      <c r="DHJ43" s="240"/>
      <c r="DHK43" s="240"/>
      <c r="DHL43" s="240"/>
      <c r="DHM43" s="240"/>
      <c r="DHN43" s="240"/>
      <c r="DHO43" s="240"/>
      <c r="DHP43" s="240"/>
      <c r="DHQ43" s="240"/>
      <c r="DHR43" s="240"/>
      <c r="DHS43" s="240"/>
      <c r="DHT43" s="240"/>
      <c r="DHU43" s="240"/>
      <c r="DHV43" s="240"/>
      <c r="DHW43" s="240"/>
      <c r="DHX43" s="240"/>
      <c r="DHY43" s="240"/>
      <c r="DHZ43" s="240"/>
      <c r="DIA43" s="240"/>
      <c r="DIB43" s="240"/>
      <c r="DIC43" s="240"/>
      <c r="DID43" s="240"/>
      <c r="DIE43" s="240"/>
      <c r="DIF43" s="240"/>
      <c r="DIG43" s="240"/>
      <c r="DIH43" s="240"/>
      <c r="DII43" s="240"/>
      <c r="DIJ43" s="240"/>
      <c r="DIK43" s="240"/>
      <c r="DIL43" s="240"/>
      <c r="DIM43" s="240"/>
      <c r="DIN43" s="240"/>
      <c r="DIO43" s="240"/>
      <c r="DIP43" s="240"/>
      <c r="DIQ43" s="240"/>
      <c r="DIR43" s="240"/>
      <c r="DIS43" s="240"/>
      <c r="DIT43" s="240"/>
      <c r="DIU43" s="240"/>
      <c r="DIV43" s="240"/>
      <c r="DIW43" s="240"/>
      <c r="DIX43" s="240"/>
      <c r="DIY43" s="240"/>
      <c r="DIZ43" s="240"/>
      <c r="DJA43" s="240"/>
      <c r="DJB43" s="240"/>
      <c r="DJC43" s="240"/>
      <c r="DJD43" s="240"/>
      <c r="DJE43" s="240"/>
      <c r="DJF43" s="240"/>
      <c r="DJG43" s="240"/>
      <c r="DJH43" s="240"/>
      <c r="DJI43" s="240"/>
      <c r="DJJ43" s="240"/>
      <c r="DJK43" s="240"/>
      <c r="DJL43" s="240"/>
      <c r="DJM43" s="240"/>
      <c r="DJN43" s="240"/>
      <c r="DJO43" s="240"/>
      <c r="DJP43" s="240"/>
      <c r="DJQ43" s="240"/>
      <c r="DJR43" s="240"/>
      <c r="DJS43" s="240"/>
      <c r="DJT43" s="240"/>
      <c r="DJU43" s="240"/>
      <c r="DJV43" s="240"/>
      <c r="DJW43" s="240"/>
      <c r="DJX43" s="240"/>
      <c r="DJY43" s="240"/>
      <c r="DJZ43" s="240"/>
      <c r="DKA43" s="240"/>
      <c r="DKB43" s="240"/>
      <c r="DKC43" s="240"/>
      <c r="DKD43" s="240"/>
      <c r="DKE43" s="240"/>
      <c r="DKF43" s="240"/>
      <c r="DKG43" s="240"/>
      <c r="DKH43" s="240"/>
      <c r="DKI43" s="240"/>
      <c r="DKJ43" s="240"/>
      <c r="DKK43" s="240"/>
      <c r="DKL43" s="240"/>
      <c r="DKM43" s="240"/>
      <c r="DKN43" s="240"/>
      <c r="DKO43" s="240"/>
      <c r="DKP43" s="240"/>
      <c r="DKQ43" s="240"/>
      <c r="DKR43" s="240"/>
      <c r="DKS43" s="240"/>
      <c r="DKT43" s="240"/>
      <c r="DKU43" s="240"/>
      <c r="DKV43" s="240"/>
      <c r="DKW43" s="240"/>
      <c r="DKX43" s="240"/>
      <c r="DKY43" s="240"/>
      <c r="DKZ43" s="240"/>
      <c r="DLA43" s="240"/>
      <c r="DLB43" s="240"/>
      <c r="DLC43" s="240"/>
      <c r="DLD43" s="240"/>
      <c r="DLE43" s="240"/>
      <c r="DLF43" s="240"/>
      <c r="DLG43" s="240"/>
      <c r="DLH43" s="240"/>
      <c r="DLI43" s="240"/>
      <c r="DLJ43" s="240"/>
      <c r="DLK43" s="240"/>
      <c r="DLL43" s="240"/>
      <c r="DLM43" s="240"/>
      <c r="DLN43" s="240"/>
      <c r="DLO43" s="240"/>
      <c r="DLP43" s="240"/>
      <c r="DLQ43" s="240"/>
      <c r="DLR43" s="240"/>
      <c r="DLS43" s="240"/>
      <c r="DLT43" s="240"/>
      <c r="DLU43" s="240"/>
      <c r="DLV43" s="240"/>
      <c r="DLW43" s="240"/>
      <c r="DLX43" s="240"/>
      <c r="DLY43" s="240"/>
      <c r="DLZ43" s="240"/>
      <c r="DMA43" s="240"/>
      <c r="DMB43" s="240"/>
      <c r="DMC43" s="240"/>
      <c r="DMD43" s="240"/>
      <c r="DME43" s="240"/>
      <c r="DMF43" s="240"/>
      <c r="DMG43" s="240"/>
      <c r="DMH43" s="240"/>
      <c r="DMI43" s="240"/>
      <c r="DMJ43" s="240"/>
      <c r="DMK43" s="240"/>
      <c r="DML43" s="240"/>
      <c r="DMM43" s="240"/>
      <c r="DMN43" s="240"/>
      <c r="DMO43" s="240"/>
      <c r="DMP43" s="240"/>
      <c r="DMQ43" s="240"/>
      <c r="DMR43" s="240"/>
      <c r="DMS43" s="240"/>
      <c r="DMT43" s="240"/>
      <c r="DMU43" s="240"/>
      <c r="DMV43" s="240"/>
      <c r="DMW43" s="240"/>
      <c r="DMX43" s="240"/>
      <c r="DMY43" s="240"/>
      <c r="DMZ43" s="240"/>
      <c r="DNA43" s="240"/>
      <c r="DNB43" s="240"/>
      <c r="DNC43" s="240"/>
      <c r="DND43" s="240"/>
      <c r="DNE43" s="240"/>
      <c r="DNF43" s="240"/>
      <c r="DNG43" s="240"/>
      <c r="DNH43" s="240"/>
      <c r="DNI43" s="240"/>
      <c r="DNJ43" s="240"/>
      <c r="DNK43" s="240"/>
      <c r="DNL43" s="240"/>
      <c r="DNM43" s="240"/>
      <c r="DNN43" s="240"/>
      <c r="DNO43" s="240"/>
      <c r="DNP43" s="240"/>
      <c r="DNQ43" s="240"/>
      <c r="DNR43" s="240"/>
      <c r="DNS43" s="240"/>
      <c r="DNT43" s="240"/>
      <c r="DNU43" s="240"/>
      <c r="DNV43" s="240"/>
      <c r="DNW43" s="240"/>
      <c r="DNX43" s="240"/>
      <c r="DNY43" s="240"/>
      <c r="DNZ43" s="240"/>
      <c r="DOA43" s="240"/>
      <c r="DOB43" s="240"/>
      <c r="DOC43" s="240"/>
      <c r="DOD43" s="240"/>
      <c r="DOE43" s="240"/>
      <c r="DOF43" s="240"/>
      <c r="DOG43" s="240"/>
      <c r="DOH43" s="240"/>
      <c r="DOI43" s="240"/>
      <c r="DOJ43" s="240"/>
      <c r="DOK43" s="240"/>
      <c r="DOL43" s="240"/>
      <c r="DOM43" s="240"/>
      <c r="DON43" s="240"/>
      <c r="DOO43" s="240"/>
      <c r="DOP43" s="240"/>
      <c r="DOQ43" s="240"/>
      <c r="DOR43" s="240"/>
      <c r="DOS43" s="240"/>
      <c r="DOT43" s="240"/>
      <c r="DOU43" s="240"/>
      <c r="DOV43" s="240"/>
      <c r="DOW43" s="240"/>
      <c r="DOX43" s="240"/>
      <c r="DOY43" s="240"/>
      <c r="DOZ43" s="240"/>
      <c r="DPA43" s="240"/>
      <c r="DPB43" s="240"/>
      <c r="DPC43" s="240"/>
      <c r="DPD43" s="240"/>
      <c r="DPE43" s="240"/>
      <c r="DPF43" s="240"/>
      <c r="DPG43" s="240"/>
      <c r="DPH43" s="240"/>
      <c r="DPI43" s="240"/>
      <c r="DPJ43" s="240"/>
      <c r="DPK43" s="240"/>
      <c r="DPL43" s="240"/>
      <c r="DPM43" s="240"/>
      <c r="DPN43" s="240"/>
      <c r="DPO43" s="240"/>
      <c r="DPP43" s="240"/>
      <c r="DPQ43" s="240"/>
      <c r="DPR43" s="240"/>
      <c r="DPS43" s="240"/>
      <c r="DPT43" s="240"/>
      <c r="DPU43" s="240"/>
      <c r="DPV43" s="240"/>
      <c r="DPW43" s="240"/>
      <c r="DPX43" s="240"/>
      <c r="DPY43" s="240"/>
      <c r="DPZ43" s="240"/>
      <c r="DQA43" s="240"/>
      <c r="DQB43" s="240"/>
      <c r="DQC43" s="240"/>
      <c r="DQD43" s="240"/>
      <c r="DQE43" s="240"/>
      <c r="DQF43" s="240"/>
      <c r="DQG43" s="240"/>
      <c r="DQH43" s="240"/>
      <c r="DQI43" s="240"/>
      <c r="DQJ43" s="240"/>
      <c r="DQK43" s="240"/>
      <c r="DQL43" s="240"/>
      <c r="DQM43" s="240"/>
      <c r="DQN43" s="240"/>
      <c r="DQO43" s="240"/>
      <c r="DQP43" s="240"/>
      <c r="DQQ43" s="240"/>
      <c r="DQR43" s="240"/>
      <c r="DQS43" s="240"/>
      <c r="DQT43" s="240"/>
      <c r="DQU43" s="240"/>
      <c r="DQV43" s="240"/>
      <c r="DQW43" s="240"/>
      <c r="DQX43" s="240"/>
      <c r="DQY43" s="240"/>
      <c r="DQZ43" s="240"/>
      <c r="DRA43" s="240"/>
      <c r="DRB43" s="240"/>
      <c r="DRC43" s="240"/>
      <c r="DRD43" s="240"/>
      <c r="DRE43" s="240"/>
      <c r="DRF43" s="240"/>
      <c r="DRG43" s="240"/>
      <c r="DRH43" s="240"/>
      <c r="DRI43" s="240"/>
      <c r="DRJ43" s="240"/>
      <c r="DRK43" s="240"/>
      <c r="DRL43" s="240"/>
      <c r="DRM43" s="240"/>
      <c r="DRN43" s="240"/>
      <c r="DRO43" s="240"/>
      <c r="DRP43" s="240"/>
      <c r="DRQ43" s="240"/>
      <c r="DRR43" s="240"/>
      <c r="DRS43" s="240"/>
      <c r="DRT43" s="240"/>
      <c r="DRU43" s="240"/>
      <c r="DRV43" s="240"/>
      <c r="DRW43" s="240"/>
      <c r="DRX43" s="240"/>
      <c r="DRY43" s="240"/>
      <c r="DRZ43" s="240"/>
      <c r="DSA43" s="240"/>
      <c r="DSB43" s="240"/>
      <c r="DSC43" s="240"/>
      <c r="DSD43" s="240"/>
      <c r="DSE43" s="240"/>
      <c r="DSF43" s="240"/>
      <c r="DSG43" s="240"/>
      <c r="DSH43" s="240"/>
      <c r="DSI43" s="240"/>
      <c r="DSJ43" s="240"/>
      <c r="DSK43" s="240"/>
      <c r="DSL43" s="240"/>
      <c r="DSM43" s="240"/>
      <c r="DSN43" s="240"/>
      <c r="DSO43" s="240"/>
      <c r="DSP43" s="240"/>
      <c r="DSQ43" s="240"/>
      <c r="DSR43" s="240"/>
      <c r="DSS43" s="240"/>
      <c r="DST43" s="240"/>
      <c r="DSU43" s="240"/>
      <c r="DSV43" s="240"/>
      <c r="DSW43" s="240"/>
      <c r="DSX43" s="240"/>
      <c r="DSY43" s="240"/>
      <c r="DSZ43" s="240"/>
      <c r="DTA43" s="240"/>
      <c r="DTB43" s="240"/>
      <c r="DTC43" s="240"/>
      <c r="DTD43" s="240"/>
      <c r="DTE43" s="240"/>
      <c r="DTF43" s="240"/>
      <c r="DTG43" s="240"/>
      <c r="DTH43" s="240"/>
      <c r="DTI43" s="240"/>
      <c r="DTJ43" s="240"/>
      <c r="DTK43" s="240"/>
      <c r="DTL43" s="240"/>
      <c r="DTM43" s="240"/>
      <c r="DTN43" s="240"/>
      <c r="DTO43" s="240"/>
      <c r="DTP43" s="240"/>
      <c r="DTQ43" s="240"/>
      <c r="DTR43" s="240"/>
      <c r="DTS43" s="240"/>
      <c r="DTT43" s="240"/>
      <c r="DTU43" s="240"/>
      <c r="DTV43" s="240"/>
      <c r="DTW43" s="240"/>
      <c r="DTX43" s="240"/>
      <c r="DTY43" s="240"/>
      <c r="DTZ43" s="240"/>
      <c r="DUA43" s="240"/>
      <c r="DUB43" s="240"/>
      <c r="DUC43" s="240"/>
      <c r="DUD43" s="240"/>
      <c r="DUE43" s="240"/>
      <c r="DUF43" s="240"/>
      <c r="DUG43" s="240"/>
      <c r="DUH43" s="240"/>
      <c r="DUI43" s="240"/>
      <c r="DUJ43" s="240"/>
      <c r="DUK43" s="240"/>
      <c r="DUL43" s="240"/>
      <c r="DUM43" s="240"/>
      <c r="DUN43" s="240"/>
      <c r="DUO43" s="240"/>
      <c r="DUP43" s="240"/>
      <c r="DUQ43" s="240"/>
      <c r="DUR43" s="240"/>
      <c r="DUS43" s="240"/>
      <c r="DUT43" s="240"/>
      <c r="DUU43" s="240"/>
      <c r="DUV43" s="240"/>
      <c r="DUW43" s="240"/>
      <c r="DUX43" s="240"/>
      <c r="DUY43" s="240"/>
      <c r="DUZ43" s="240"/>
      <c r="DVA43" s="240"/>
      <c r="DVB43" s="240"/>
      <c r="DVC43" s="240"/>
      <c r="DVD43" s="240"/>
      <c r="DVE43" s="240"/>
      <c r="DVF43" s="240"/>
      <c r="DVG43" s="240"/>
      <c r="DVH43" s="240"/>
      <c r="DVI43" s="240"/>
      <c r="DVJ43" s="240"/>
      <c r="DVK43" s="240"/>
      <c r="DVL43" s="240"/>
      <c r="DVM43" s="240"/>
      <c r="DVN43" s="240"/>
      <c r="DVO43" s="240"/>
      <c r="DVP43" s="240"/>
      <c r="DVQ43" s="240"/>
      <c r="DVR43" s="240"/>
      <c r="DVS43" s="240"/>
      <c r="DVT43" s="240"/>
      <c r="DVU43" s="240"/>
      <c r="DVV43" s="240"/>
      <c r="DVW43" s="240"/>
      <c r="DVX43" s="240"/>
      <c r="DVY43" s="240"/>
      <c r="DVZ43" s="240"/>
      <c r="DWA43" s="240"/>
      <c r="DWB43" s="240"/>
      <c r="DWC43" s="240"/>
      <c r="DWD43" s="240"/>
      <c r="DWE43" s="240"/>
      <c r="DWF43" s="240"/>
      <c r="DWG43" s="240"/>
      <c r="DWH43" s="240"/>
      <c r="DWI43" s="240"/>
      <c r="DWJ43" s="240"/>
      <c r="DWK43" s="240"/>
      <c r="DWL43" s="240"/>
      <c r="DWM43" s="240"/>
      <c r="DWN43" s="240"/>
      <c r="DWO43" s="240"/>
      <c r="DWP43" s="240"/>
      <c r="DWQ43" s="240"/>
      <c r="DWR43" s="240"/>
      <c r="DWS43" s="240"/>
      <c r="DWT43" s="240"/>
      <c r="DWU43" s="240"/>
      <c r="DWV43" s="240"/>
      <c r="DWW43" s="240"/>
      <c r="DWX43" s="240"/>
      <c r="DWY43" s="240"/>
      <c r="DWZ43" s="240"/>
      <c r="DXA43" s="240"/>
      <c r="DXB43" s="240"/>
      <c r="DXC43" s="240"/>
      <c r="DXD43" s="240"/>
      <c r="DXE43" s="240"/>
      <c r="DXF43" s="240"/>
      <c r="DXG43" s="240"/>
      <c r="DXH43" s="240"/>
      <c r="DXI43" s="240"/>
      <c r="DXJ43" s="240"/>
      <c r="DXK43" s="240"/>
      <c r="DXL43" s="240"/>
      <c r="DXM43" s="240"/>
      <c r="DXN43" s="240"/>
      <c r="DXO43" s="240"/>
      <c r="DXP43" s="240"/>
      <c r="DXQ43" s="240"/>
      <c r="DXR43" s="240"/>
      <c r="DXS43" s="240"/>
      <c r="DXT43" s="240"/>
      <c r="DXU43" s="240"/>
      <c r="DXV43" s="240"/>
      <c r="DXW43" s="240"/>
      <c r="DXX43" s="240"/>
      <c r="DXY43" s="240"/>
      <c r="DXZ43" s="240"/>
      <c r="DYA43" s="240"/>
      <c r="DYB43" s="240"/>
      <c r="DYC43" s="240"/>
      <c r="DYD43" s="240"/>
      <c r="DYE43" s="240"/>
      <c r="DYF43" s="240"/>
      <c r="DYG43" s="240"/>
      <c r="DYH43" s="240"/>
      <c r="DYI43" s="240"/>
      <c r="DYJ43" s="240"/>
      <c r="DYK43" s="240"/>
      <c r="DYL43" s="240"/>
      <c r="DYM43" s="240"/>
      <c r="DYN43" s="240"/>
      <c r="DYO43" s="240"/>
      <c r="DYP43" s="240"/>
      <c r="DYQ43" s="240"/>
      <c r="DYR43" s="240"/>
      <c r="DYS43" s="240"/>
      <c r="DYT43" s="240"/>
      <c r="DYU43" s="240"/>
      <c r="DYV43" s="240"/>
      <c r="DYW43" s="240"/>
      <c r="DYX43" s="240"/>
      <c r="DYY43" s="240"/>
      <c r="DYZ43" s="240"/>
      <c r="DZA43" s="240"/>
      <c r="DZB43" s="240"/>
      <c r="DZC43" s="240"/>
      <c r="DZD43" s="240"/>
      <c r="DZE43" s="240"/>
      <c r="DZF43" s="240"/>
      <c r="DZG43" s="240"/>
      <c r="DZH43" s="240"/>
      <c r="DZI43" s="240"/>
      <c r="DZJ43" s="240"/>
      <c r="DZK43" s="240"/>
      <c r="DZL43" s="240"/>
      <c r="DZM43" s="240"/>
      <c r="DZN43" s="240"/>
      <c r="DZO43" s="240"/>
      <c r="DZP43" s="240"/>
      <c r="DZQ43" s="240"/>
      <c r="DZR43" s="240"/>
      <c r="DZS43" s="240"/>
      <c r="DZT43" s="240"/>
      <c r="DZU43" s="240"/>
      <c r="DZV43" s="240"/>
      <c r="DZW43" s="240"/>
      <c r="DZX43" s="240"/>
      <c r="DZY43" s="240"/>
      <c r="DZZ43" s="240"/>
      <c r="EAA43" s="240"/>
      <c r="EAB43" s="240"/>
      <c r="EAC43" s="240"/>
      <c r="EAD43" s="240"/>
      <c r="EAE43" s="240"/>
      <c r="EAF43" s="240"/>
      <c r="EAG43" s="240"/>
      <c r="EAH43" s="240"/>
      <c r="EAI43" s="240"/>
      <c r="EAJ43" s="240"/>
      <c r="EAK43" s="240"/>
      <c r="EAL43" s="240"/>
      <c r="EAM43" s="240"/>
      <c r="EAN43" s="240"/>
      <c r="EAO43" s="240"/>
      <c r="EAP43" s="240"/>
      <c r="EAQ43" s="240"/>
      <c r="EAR43" s="240"/>
      <c r="EAS43" s="240"/>
      <c r="EAT43" s="240"/>
      <c r="EAU43" s="240"/>
      <c r="EAV43" s="240"/>
      <c r="EAW43" s="240"/>
      <c r="EAX43" s="240"/>
      <c r="EAY43" s="240"/>
      <c r="EAZ43" s="240"/>
      <c r="EBA43" s="240"/>
      <c r="EBB43" s="240"/>
      <c r="EBC43" s="240"/>
      <c r="EBD43" s="240"/>
      <c r="EBE43" s="240"/>
      <c r="EBF43" s="240"/>
      <c r="EBG43" s="240"/>
      <c r="EBH43" s="240"/>
      <c r="EBI43" s="240"/>
      <c r="EBJ43" s="240"/>
      <c r="EBK43" s="240"/>
      <c r="EBL43" s="240"/>
      <c r="EBM43" s="240"/>
      <c r="EBN43" s="240"/>
      <c r="EBO43" s="240"/>
      <c r="EBP43" s="240"/>
      <c r="EBQ43" s="240"/>
      <c r="EBR43" s="240"/>
      <c r="EBS43" s="240"/>
      <c r="EBT43" s="240"/>
      <c r="EBU43" s="240"/>
      <c r="EBV43" s="240"/>
      <c r="EBW43" s="240"/>
      <c r="EBX43" s="240"/>
      <c r="EBY43" s="240"/>
      <c r="EBZ43" s="240"/>
      <c r="ECA43" s="240"/>
      <c r="ECB43" s="240"/>
      <c r="ECC43" s="240"/>
      <c r="ECD43" s="240"/>
      <c r="ECE43" s="240"/>
      <c r="ECF43" s="240"/>
      <c r="ECG43" s="240"/>
      <c r="ECH43" s="240"/>
      <c r="ECI43" s="240"/>
      <c r="ECJ43" s="240"/>
      <c r="ECK43" s="240"/>
      <c r="ECL43" s="240"/>
      <c r="ECM43" s="240"/>
      <c r="ECN43" s="240"/>
      <c r="ECO43" s="240"/>
      <c r="ECP43" s="240"/>
      <c r="ECQ43" s="240"/>
      <c r="ECR43" s="240"/>
      <c r="ECS43" s="240"/>
      <c r="ECT43" s="240"/>
      <c r="ECU43" s="240"/>
      <c r="ECV43" s="240"/>
      <c r="ECW43" s="240"/>
      <c r="ECX43" s="240"/>
      <c r="ECY43" s="240"/>
      <c r="ECZ43" s="240"/>
      <c r="EDA43" s="240"/>
      <c r="EDB43" s="240"/>
      <c r="EDC43" s="240"/>
      <c r="EDD43" s="240"/>
      <c r="EDE43" s="240"/>
      <c r="EDF43" s="240"/>
      <c r="EDG43" s="240"/>
      <c r="EDH43" s="240"/>
      <c r="EDI43" s="240"/>
      <c r="EDJ43" s="240"/>
      <c r="EDK43" s="240"/>
      <c r="EDL43" s="240"/>
      <c r="EDM43" s="240"/>
      <c r="EDN43" s="240"/>
      <c r="EDO43" s="240"/>
      <c r="EDP43" s="240"/>
      <c r="EDQ43" s="240"/>
      <c r="EDR43" s="240"/>
      <c r="EDS43" s="240"/>
      <c r="EDT43" s="240"/>
      <c r="EDU43" s="240"/>
      <c r="EDV43" s="240"/>
      <c r="EDW43" s="240"/>
      <c r="EDX43" s="240"/>
      <c r="EDY43" s="240"/>
      <c r="EDZ43" s="240"/>
      <c r="EEA43" s="240"/>
      <c r="EEB43" s="240"/>
      <c r="EEC43" s="240"/>
      <c r="EED43" s="240"/>
      <c r="EEE43" s="240"/>
      <c r="EEF43" s="240"/>
      <c r="EEG43" s="240"/>
      <c r="EEH43" s="240"/>
      <c r="EEI43" s="240"/>
      <c r="EEJ43" s="240"/>
      <c r="EEK43" s="240"/>
      <c r="EEL43" s="240"/>
      <c r="EEM43" s="240"/>
      <c r="EEN43" s="240"/>
      <c r="EEO43" s="240"/>
      <c r="EEP43" s="240"/>
      <c r="EEQ43" s="240"/>
      <c r="EER43" s="240"/>
      <c r="EES43" s="240"/>
      <c r="EET43" s="240"/>
      <c r="EEU43" s="240"/>
      <c r="EEV43" s="240"/>
      <c r="EEW43" s="240"/>
      <c r="EEX43" s="240"/>
      <c r="EEY43" s="240"/>
      <c r="EEZ43" s="240"/>
      <c r="EFA43" s="240"/>
      <c r="EFB43" s="240"/>
      <c r="EFC43" s="240"/>
      <c r="EFD43" s="240"/>
      <c r="EFE43" s="240"/>
      <c r="EFF43" s="240"/>
      <c r="EFG43" s="240"/>
      <c r="EFH43" s="240"/>
      <c r="EFI43" s="240"/>
      <c r="EFJ43" s="240"/>
      <c r="EFK43" s="240"/>
      <c r="EFL43" s="240"/>
      <c r="EFM43" s="240"/>
      <c r="EFN43" s="240"/>
      <c r="EFO43" s="240"/>
      <c r="EFP43" s="240"/>
      <c r="EFQ43" s="240"/>
      <c r="EFR43" s="240"/>
      <c r="EFS43" s="240"/>
      <c r="EFT43" s="240"/>
      <c r="EFU43" s="240"/>
      <c r="EFV43" s="240"/>
      <c r="EFW43" s="240"/>
      <c r="EFX43" s="240"/>
      <c r="EFY43" s="240"/>
      <c r="EFZ43" s="240"/>
      <c r="EGA43" s="240"/>
      <c r="EGB43" s="240"/>
      <c r="EGC43" s="240"/>
      <c r="EGD43" s="240"/>
      <c r="EGE43" s="240"/>
      <c r="EGF43" s="240"/>
      <c r="EGG43" s="240"/>
      <c r="EGH43" s="240"/>
      <c r="EGI43" s="240"/>
      <c r="EGJ43" s="240"/>
      <c r="EGK43" s="240"/>
      <c r="EGL43" s="240"/>
      <c r="EGM43" s="240"/>
      <c r="EGN43" s="240"/>
      <c r="EGO43" s="240"/>
      <c r="EGP43" s="240"/>
      <c r="EGQ43" s="240"/>
      <c r="EGR43" s="240"/>
      <c r="EGS43" s="240"/>
      <c r="EGT43" s="240"/>
      <c r="EGU43" s="240"/>
      <c r="EGV43" s="240"/>
      <c r="EGW43" s="240"/>
      <c r="EGX43" s="240"/>
      <c r="EGY43" s="240"/>
      <c r="EGZ43" s="240"/>
      <c r="EHA43" s="240"/>
      <c r="EHB43" s="240"/>
      <c r="EHC43" s="240"/>
      <c r="EHD43" s="240"/>
      <c r="EHE43" s="240"/>
      <c r="EHF43" s="240"/>
      <c r="EHG43" s="240"/>
      <c r="EHH43" s="240"/>
      <c r="EHI43" s="240"/>
      <c r="EHJ43" s="240"/>
      <c r="EHK43" s="240"/>
      <c r="EHL43" s="240"/>
      <c r="EHM43" s="240"/>
      <c r="EHN43" s="240"/>
      <c r="EHO43" s="240"/>
      <c r="EHP43" s="240"/>
      <c r="EHQ43" s="240"/>
      <c r="EHR43" s="240"/>
      <c r="EHS43" s="240"/>
      <c r="EHT43" s="240"/>
      <c r="EHU43" s="240"/>
      <c r="EHV43" s="240"/>
      <c r="EHW43" s="240"/>
      <c r="EHX43" s="240"/>
      <c r="EHY43" s="240"/>
      <c r="EHZ43" s="240"/>
      <c r="EIA43" s="240"/>
      <c r="EIB43" s="240"/>
      <c r="EIC43" s="240"/>
      <c r="EID43" s="240"/>
      <c r="EIE43" s="240"/>
      <c r="EIF43" s="240"/>
      <c r="EIG43" s="240"/>
      <c r="EIH43" s="240"/>
      <c r="EII43" s="240"/>
      <c r="EIJ43" s="240"/>
      <c r="EIK43" s="240"/>
      <c r="EIL43" s="240"/>
      <c r="EIM43" s="240"/>
      <c r="EIN43" s="240"/>
      <c r="EIO43" s="240"/>
      <c r="EIP43" s="240"/>
      <c r="EIQ43" s="240"/>
      <c r="EIR43" s="240"/>
      <c r="EIS43" s="240"/>
      <c r="EIT43" s="240"/>
      <c r="EIU43" s="240"/>
      <c r="EIV43" s="240"/>
      <c r="EIW43" s="240"/>
      <c r="EIX43" s="240"/>
      <c r="EIY43" s="240"/>
      <c r="EIZ43" s="240"/>
      <c r="EJA43" s="240"/>
      <c r="EJB43" s="240"/>
      <c r="EJC43" s="240"/>
      <c r="EJD43" s="240"/>
      <c r="EJE43" s="240"/>
      <c r="EJF43" s="240"/>
      <c r="EJG43" s="240"/>
      <c r="EJH43" s="240"/>
      <c r="EJI43" s="240"/>
      <c r="EJJ43" s="240"/>
      <c r="EJK43" s="240"/>
      <c r="EJL43" s="240"/>
      <c r="EJM43" s="240"/>
      <c r="EJN43" s="240"/>
      <c r="EJO43" s="240"/>
      <c r="EJP43" s="240"/>
      <c r="EJQ43" s="240"/>
      <c r="EJR43" s="240"/>
      <c r="EJS43" s="240"/>
      <c r="EJT43" s="240"/>
      <c r="EJU43" s="240"/>
      <c r="EJV43" s="240"/>
      <c r="EJW43" s="240"/>
      <c r="EJX43" s="240"/>
      <c r="EJY43" s="240"/>
      <c r="EJZ43" s="240"/>
      <c r="EKA43" s="240"/>
      <c r="EKB43" s="240"/>
      <c r="EKC43" s="240"/>
      <c r="EKD43" s="240"/>
      <c r="EKE43" s="240"/>
      <c r="EKF43" s="240"/>
      <c r="EKG43" s="240"/>
      <c r="EKH43" s="240"/>
      <c r="EKI43" s="240"/>
      <c r="EKJ43" s="240"/>
      <c r="EKK43" s="240"/>
      <c r="EKL43" s="240"/>
      <c r="EKM43" s="240"/>
      <c r="EKN43" s="240"/>
      <c r="EKO43" s="240"/>
      <c r="EKP43" s="240"/>
      <c r="EKQ43" s="240"/>
      <c r="EKR43" s="240"/>
      <c r="EKS43" s="240"/>
      <c r="EKT43" s="240"/>
      <c r="EKU43" s="240"/>
      <c r="EKV43" s="240"/>
      <c r="EKW43" s="240"/>
      <c r="EKX43" s="240"/>
      <c r="EKY43" s="240"/>
      <c r="EKZ43" s="240"/>
      <c r="ELA43" s="240"/>
      <c r="ELB43" s="240"/>
      <c r="ELC43" s="240"/>
      <c r="ELD43" s="240"/>
      <c r="ELE43" s="240"/>
      <c r="ELF43" s="240"/>
      <c r="ELG43" s="240"/>
      <c r="ELH43" s="240"/>
      <c r="ELI43" s="240"/>
      <c r="ELJ43" s="240"/>
      <c r="ELK43" s="240"/>
      <c r="ELL43" s="240"/>
      <c r="ELM43" s="240"/>
      <c r="ELN43" s="240"/>
      <c r="ELO43" s="240"/>
      <c r="ELP43" s="240"/>
      <c r="ELQ43" s="240"/>
      <c r="ELR43" s="240"/>
      <c r="ELS43" s="240"/>
      <c r="ELT43" s="240"/>
      <c r="ELU43" s="240"/>
      <c r="ELV43" s="240"/>
      <c r="ELW43" s="240"/>
      <c r="ELX43" s="240"/>
      <c r="ELY43" s="240"/>
      <c r="ELZ43" s="240"/>
      <c r="EMA43" s="240"/>
      <c r="EMB43" s="240"/>
      <c r="EMC43" s="240"/>
      <c r="EMD43" s="240"/>
      <c r="EME43" s="240"/>
      <c r="EMF43" s="240"/>
      <c r="EMG43" s="240"/>
      <c r="EMH43" s="240"/>
      <c r="EMI43" s="240"/>
      <c r="EMJ43" s="240"/>
      <c r="EMK43" s="240"/>
      <c r="EML43" s="240"/>
      <c r="EMM43" s="240"/>
      <c r="EMN43" s="240"/>
      <c r="EMO43" s="240"/>
      <c r="EMP43" s="240"/>
      <c r="EMQ43" s="240"/>
      <c r="EMR43" s="240"/>
      <c r="EMS43" s="240"/>
      <c r="EMT43" s="240"/>
      <c r="EMU43" s="240"/>
      <c r="EMV43" s="240"/>
      <c r="EMW43" s="240"/>
      <c r="EMX43" s="240"/>
      <c r="EMY43" s="240"/>
      <c r="EMZ43" s="240"/>
      <c r="ENA43" s="240"/>
      <c r="ENB43" s="240"/>
      <c r="ENC43" s="240"/>
      <c r="END43" s="240"/>
      <c r="ENE43" s="240"/>
      <c r="ENF43" s="240"/>
      <c r="ENG43" s="240"/>
      <c r="ENH43" s="240"/>
      <c r="ENI43" s="240"/>
      <c r="ENJ43" s="240"/>
      <c r="ENK43" s="240"/>
      <c r="ENL43" s="240"/>
      <c r="ENM43" s="240"/>
      <c r="ENN43" s="240"/>
      <c r="ENO43" s="240"/>
      <c r="ENP43" s="240"/>
      <c r="ENQ43" s="240"/>
      <c r="ENR43" s="240"/>
      <c r="ENS43" s="240"/>
      <c r="ENT43" s="240"/>
      <c r="ENU43" s="240"/>
      <c r="ENV43" s="240"/>
      <c r="ENW43" s="240"/>
      <c r="ENX43" s="240"/>
      <c r="ENY43" s="240"/>
      <c r="ENZ43" s="240"/>
      <c r="EOA43" s="240"/>
      <c r="EOB43" s="240"/>
      <c r="EOC43" s="240"/>
      <c r="EOD43" s="240"/>
      <c r="EOE43" s="240"/>
      <c r="EOF43" s="240"/>
      <c r="EOG43" s="240"/>
      <c r="EOH43" s="240"/>
      <c r="EOI43" s="240"/>
      <c r="EOJ43" s="240"/>
      <c r="EOK43" s="240"/>
      <c r="EOL43" s="240"/>
      <c r="EOM43" s="240"/>
      <c r="EON43" s="240"/>
      <c r="EOO43" s="240"/>
      <c r="EOP43" s="240"/>
      <c r="EOQ43" s="240"/>
      <c r="EOR43" s="240"/>
      <c r="EOS43" s="240"/>
      <c r="EOT43" s="240"/>
      <c r="EOU43" s="240"/>
      <c r="EOV43" s="240"/>
      <c r="EOW43" s="240"/>
      <c r="EOX43" s="240"/>
      <c r="EOY43" s="240"/>
      <c r="EOZ43" s="240"/>
      <c r="EPA43" s="240"/>
      <c r="EPB43" s="240"/>
      <c r="EPC43" s="240"/>
      <c r="EPD43" s="240"/>
      <c r="EPE43" s="240"/>
      <c r="EPF43" s="240"/>
      <c r="EPG43" s="240"/>
      <c r="EPH43" s="240"/>
      <c r="EPI43" s="240"/>
      <c r="EPJ43" s="240"/>
      <c r="EPK43" s="240"/>
      <c r="EPL43" s="240"/>
      <c r="EPM43" s="240"/>
      <c r="EPN43" s="240"/>
      <c r="EPO43" s="240"/>
      <c r="EPP43" s="240"/>
      <c r="EPQ43" s="240"/>
      <c r="EPR43" s="240"/>
      <c r="EPS43" s="240"/>
      <c r="EPT43" s="240"/>
      <c r="EPU43" s="240"/>
      <c r="EPV43" s="240"/>
      <c r="EPW43" s="240"/>
      <c r="EPX43" s="240"/>
      <c r="EPY43" s="240"/>
      <c r="EPZ43" s="240"/>
      <c r="EQA43" s="240"/>
      <c r="EQB43" s="240"/>
      <c r="EQC43" s="240"/>
      <c r="EQD43" s="240"/>
      <c r="EQE43" s="240"/>
      <c r="EQF43" s="240"/>
      <c r="EQG43" s="240"/>
      <c r="EQH43" s="240"/>
      <c r="EQI43" s="240"/>
      <c r="EQJ43" s="240"/>
      <c r="EQK43" s="240"/>
      <c r="EQL43" s="240"/>
      <c r="EQM43" s="240"/>
      <c r="EQN43" s="240"/>
      <c r="EQO43" s="240"/>
      <c r="EQP43" s="240"/>
      <c r="EQQ43" s="240"/>
      <c r="EQR43" s="240"/>
      <c r="EQS43" s="240"/>
      <c r="EQT43" s="240"/>
      <c r="EQU43" s="240"/>
      <c r="EQV43" s="240"/>
      <c r="EQW43" s="240"/>
      <c r="EQX43" s="240"/>
      <c r="EQY43" s="240"/>
      <c r="EQZ43" s="240"/>
      <c r="ERA43" s="240"/>
      <c r="ERB43" s="240"/>
      <c r="ERC43" s="240"/>
      <c r="ERD43" s="240"/>
      <c r="ERE43" s="240"/>
      <c r="ERF43" s="240"/>
      <c r="ERG43" s="240"/>
      <c r="ERH43" s="240"/>
      <c r="ERI43" s="240"/>
      <c r="ERJ43" s="240"/>
      <c r="ERK43" s="240"/>
      <c r="ERL43" s="240"/>
      <c r="ERM43" s="240"/>
      <c r="ERN43" s="240"/>
      <c r="ERO43" s="240"/>
      <c r="ERP43" s="240"/>
      <c r="ERQ43" s="240"/>
      <c r="ERR43" s="240"/>
      <c r="ERS43" s="240"/>
      <c r="ERT43" s="240"/>
      <c r="ERU43" s="240"/>
      <c r="ERV43" s="240"/>
      <c r="ERW43" s="240"/>
      <c r="ERX43" s="240"/>
      <c r="ERY43" s="240"/>
      <c r="ERZ43" s="240"/>
      <c r="ESA43" s="240"/>
      <c r="ESB43" s="240"/>
      <c r="ESC43" s="240"/>
      <c r="ESD43" s="240"/>
      <c r="ESE43" s="240"/>
      <c r="ESF43" s="240"/>
      <c r="ESG43" s="240"/>
      <c r="ESH43" s="240"/>
      <c r="ESI43" s="240"/>
      <c r="ESJ43" s="240"/>
      <c r="ESK43" s="240"/>
      <c r="ESL43" s="240"/>
      <c r="ESM43" s="240"/>
      <c r="ESN43" s="240"/>
      <c r="ESO43" s="240"/>
      <c r="ESP43" s="240"/>
      <c r="ESQ43" s="240"/>
      <c r="ESR43" s="240"/>
      <c r="ESS43" s="240"/>
      <c r="EST43" s="240"/>
      <c r="ESU43" s="240"/>
      <c r="ESV43" s="240"/>
      <c r="ESW43" s="240"/>
      <c r="ESX43" s="240"/>
      <c r="ESY43" s="240"/>
      <c r="ESZ43" s="240"/>
      <c r="ETA43" s="240"/>
      <c r="ETB43" s="240"/>
      <c r="ETC43" s="240"/>
      <c r="ETD43" s="240"/>
      <c r="ETE43" s="240"/>
      <c r="ETF43" s="240"/>
      <c r="ETG43" s="240"/>
      <c r="ETH43" s="240"/>
      <c r="ETI43" s="240"/>
      <c r="ETJ43" s="240"/>
      <c r="ETK43" s="240"/>
      <c r="ETL43" s="240"/>
      <c r="ETM43" s="240"/>
      <c r="ETN43" s="240"/>
      <c r="ETO43" s="240"/>
      <c r="ETP43" s="240"/>
      <c r="ETQ43" s="240"/>
      <c r="ETR43" s="240"/>
      <c r="ETS43" s="240"/>
      <c r="ETT43" s="240"/>
      <c r="ETU43" s="240"/>
      <c r="ETV43" s="240"/>
      <c r="ETW43" s="240"/>
      <c r="ETX43" s="240"/>
      <c r="ETY43" s="240"/>
      <c r="ETZ43" s="240"/>
      <c r="EUA43" s="240"/>
      <c r="EUB43" s="240"/>
      <c r="EUC43" s="240"/>
      <c r="EUD43" s="240"/>
      <c r="EUE43" s="240"/>
      <c r="EUF43" s="240"/>
      <c r="EUG43" s="240"/>
      <c r="EUH43" s="240"/>
      <c r="EUI43" s="240"/>
      <c r="EUJ43" s="240"/>
      <c r="EUK43" s="240"/>
      <c r="EUL43" s="240"/>
      <c r="EUM43" s="240"/>
      <c r="EUN43" s="240"/>
      <c r="EUO43" s="240"/>
      <c r="EUP43" s="240"/>
      <c r="EUQ43" s="240"/>
      <c r="EUR43" s="240"/>
      <c r="EUS43" s="240"/>
      <c r="EUT43" s="240"/>
      <c r="EUU43" s="240"/>
      <c r="EUV43" s="240"/>
      <c r="EUW43" s="240"/>
      <c r="EUX43" s="240"/>
      <c r="EUY43" s="240"/>
      <c r="EUZ43" s="240"/>
      <c r="EVA43" s="240"/>
      <c r="EVB43" s="240"/>
      <c r="EVC43" s="240"/>
      <c r="EVD43" s="240"/>
      <c r="EVE43" s="240"/>
      <c r="EVF43" s="240"/>
      <c r="EVG43" s="240"/>
      <c r="EVH43" s="240"/>
      <c r="EVI43" s="240"/>
      <c r="EVJ43" s="240"/>
      <c r="EVK43" s="240"/>
      <c r="EVL43" s="240"/>
      <c r="EVM43" s="240"/>
      <c r="EVN43" s="240"/>
      <c r="EVO43" s="240"/>
      <c r="EVP43" s="240"/>
      <c r="EVQ43" s="240"/>
      <c r="EVR43" s="240"/>
      <c r="EVS43" s="240"/>
      <c r="EVT43" s="240"/>
      <c r="EVU43" s="240"/>
      <c r="EVV43" s="240"/>
      <c r="EVW43" s="240"/>
      <c r="EVX43" s="240"/>
      <c r="EVY43" s="240"/>
      <c r="EVZ43" s="240"/>
      <c r="EWA43" s="240"/>
      <c r="EWB43" s="240"/>
      <c r="EWC43" s="240"/>
      <c r="EWD43" s="240"/>
      <c r="EWE43" s="240"/>
      <c r="EWF43" s="240"/>
      <c r="EWG43" s="240"/>
      <c r="EWH43" s="240"/>
      <c r="EWI43" s="240"/>
      <c r="EWJ43" s="240"/>
      <c r="EWK43" s="240"/>
      <c r="EWL43" s="240"/>
      <c r="EWM43" s="240"/>
      <c r="EWN43" s="240"/>
      <c r="EWO43" s="240"/>
      <c r="EWP43" s="240"/>
      <c r="EWQ43" s="240"/>
      <c r="EWR43" s="240"/>
      <c r="EWS43" s="240"/>
      <c r="EWT43" s="240"/>
      <c r="EWU43" s="240"/>
      <c r="EWV43" s="240"/>
      <c r="EWW43" s="240"/>
      <c r="EWX43" s="240"/>
      <c r="EWY43" s="240"/>
      <c r="EWZ43" s="240"/>
      <c r="EXA43" s="240"/>
      <c r="EXB43" s="240"/>
      <c r="EXC43" s="240"/>
      <c r="EXD43" s="240"/>
      <c r="EXE43" s="240"/>
      <c r="EXF43" s="240"/>
      <c r="EXG43" s="240"/>
      <c r="EXH43" s="240"/>
      <c r="EXI43" s="240"/>
      <c r="EXJ43" s="240"/>
      <c r="EXK43" s="240"/>
      <c r="EXL43" s="240"/>
      <c r="EXM43" s="240"/>
      <c r="EXN43" s="240"/>
      <c r="EXO43" s="240"/>
      <c r="EXP43" s="240"/>
      <c r="EXQ43" s="240"/>
      <c r="EXR43" s="240"/>
      <c r="EXS43" s="240"/>
      <c r="EXT43" s="240"/>
      <c r="EXU43" s="240"/>
      <c r="EXV43" s="240"/>
      <c r="EXW43" s="240"/>
      <c r="EXX43" s="240"/>
      <c r="EXY43" s="240"/>
      <c r="EXZ43" s="240"/>
      <c r="EYA43" s="240"/>
      <c r="EYB43" s="240"/>
      <c r="EYC43" s="240"/>
      <c r="EYD43" s="240"/>
      <c r="EYE43" s="240"/>
      <c r="EYF43" s="240"/>
      <c r="EYG43" s="240"/>
      <c r="EYH43" s="240"/>
      <c r="EYI43" s="240"/>
      <c r="EYJ43" s="240"/>
      <c r="EYK43" s="240"/>
      <c r="EYL43" s="240"/>
      <c r="EYM43" s="240"/>
      <c r="EYN43" s="240"/>
      <c r="EYO43" s="240"/>
      <c r="EYP43" s="240"/>
      <c r="EYQ43" s="240"/>
      <c r="EYR43" s="240"/>
      <c r="EYS43" s="240"/>
      <c r="EYT43" s="240"/>
      <c r="EYU43" s="240"/>
      <c r="EYV43" s="240"/>
      <c r="EYW43" s="240"/>
      <c r="EYX43" s="240"/>
      <c r="EYY43" s="240"/>
      <c r="EYZ43" s="240"/>
      <c r="EZA43" s="240"/>
      <c r="EZB43" s="240"/>
      <c r="EZC43" s="240"/>
      <c r="EZD43" s="240"/>
      <c r="EZE43" s="240"/>
      <c r="EZF43" s="240"/>
      <c r="EZG43" s="240"/>
      <c r="EZH43" s="240"/>
      <c r="EZI43" s="240"/>
      <c r="EZJ43" s="240"/>
      <c r="EZK43" s="240"/>
      <c r="EZL43" s="240"/>
      <c r="EZM43" s="240"/>
      <c r="EZN43" s="240"/>
      <c r="EZO43" s="240"/>
      <c r="EZP43" s="240"/>
      <c r="EZQ43" s="240"/>
      <c r="EZR43" s="240"/>
      <c r="EZS43" s="240"/>
      <c r="EZT43" s="240"/>
      <c r="EZU43" s="240"/>
      <c r="EZV43" s="240"/>
      <c r="EZW43" s="240"/>
      <c r="EZX43" s="240"/>
      <c r="EZY43" s="240"/>
      <c r="EZZ43" s="240"/>
      <c r="FAA43" s="240"/>
      <c r="FAB43" s="240"/>
      <c r="FAC43" s="240"/>
      <c r="FAD43" s="240"/>
      <c r="FAE43" s="240"/>
      <c r="FAF43" s="240"/>
      <c r="FAG43" s="240"/>
      <c r="FAH43" s="240"/>
      <c r="FAI43" s="240"/>
      <c r="FAJ43" s="240"/>
      <c r="FAK43" s="240"/>
      <c r="FAL43" s="240"/>
      <c r="FAM43" s="240"/>
      <c r="FAN43" s="240"/>
      <c r="FAO43" s="240"/>
      <c r="FAP43" s="240"/>
      <c r="FAQ43" s="240"/>
      <c r="FAR43" s="240"/>
      <c r="FAS43" s="240"/>
      <c r="FAT43" s="240"/>
      <c r="FAU43" s="240"/>
      <c r="FAV43" s="240"/>
      <c r="FAW43" s="240"/>
      <c r="FAX43" s="240"/>
      <c r="FAY43" s="240"/>
      <c r="FAZ43" s="240"/>
      <c r="FBA43" s="240"/>
      <c r="FBB43" s="240"/>
      <c r="FBC43" s="240"/>
      <c r="FBD43" s="240"/>
      <c r="FBE43" s="240"/>
      <c r="FBF43" s="240"/>
      <c r="FBG43" s="240"/>
      <c r="FBH43" s="240"/>
      <c r="FBI43" s="240"/>
      <c r="FBJ43" s="240"/>
      <c r="FBK43" s="240"/>
      <c r="FBL43" s="240"/>
      <c r="FBM43" s="240"/>
      <c r="FBN43" s="240"/>
      <c r="FBO43" s="240"/>
      <c r="FBP43" s="240"/>
      <c r="FBQ43" s="240"/>
      <c r="FBR43" s="240"/>
      <c r="FBS43" s="240"/>
      <c r="FBT43" s="240"/>
      <c r="FBU43" s="240"/>
      <c r="FBV43" s="240"/>
      <c r="FBW43" s="240"/>
      <c r="FBX43" s="240"/>
      <c r="FBY43" s="240"/>
      <c r="FBZ43" s="240"/>
      <c r="FCA43" s="240"/>
      <c r="FCB43" s="240"/>
      <c r="FCC43" s="240"/>
      <c r="FCD43" s="240"/>
      <c r="FCE43" s="240"/>
      <c r="FCF43" s="240"/>
      <c r="FCG43" s="240"/>
      <c r="FCH43" s="240"/>
      <c r="FCI43" s="240"/>
      <c r="FCJ43" s="240"/>
      <c r="FCK43" s="240"/>
      <c r="FCL43" s="240"/>
      <c r="FCM43" s="240"/>
      <c r="FCN43" s="240"/>
      <c r="FCO43" s="240"/>
      <c r="FCP43" s="240"/>
      <c r="FCQ43" s="240"/>
      <c r="FCR43" s="240"/>
      <c r="FCS43" s="240"/>
      <c r="FCT43" s="240"/>
      <c r="FCU43" s="240"/>
      <c r="FCV43" s="240"/>
      <c r="FCW43" s="240"/>
      <c r="FCX43" s="240"/>
      <c r="FCY43" s="240"/>
      <c r="FCZ43" s="240"/>
      <c r="FDA43" s="240"/>
      <c r="FDB43" s="240"/>
      <c r="FDC43" s="240"/>
      <c r="FDD43" s="240"/>
      <c r="FDE43" s="240"/>
      <c r="FDF43" s="240"/>
      <c r="FDG43" s="240"/>
      <c r="FDH43" s="240"/>
      <c r="FDI43" s="240"/>
      <c r="FDJ43" s="240"/>
      <c r="FDK43" s="240"/>
      <c r="FDL43" s="240"/>
      <c r="FDM43" s="240"/>
      <c r="FDN43" s="240"/>
      <c r="FDO43" s="240"/>
      <c r="FDP43" s="240"/>
      <c r="FDQ43" s="240"/>
      <c r="FDR43" s="240"/>
      <c r="FDS43" s="240"/>
      <c r="FDT43" s="240"/>
      <c r="FDU43" s="240"/>
      <c r="FDV43" s="240"/>
      <c r="FDW43" s="240"/>
      <c r="FDX43" s="240"/>
      <c r="FDY43" s="240"/>
      <c r="FDZ43" s="240"/>
      <c r="FEA43" s="240"/>
      <c r="FEB43" s="240"/>
      <c r="FEC43" s="240"/>
      <c r="FED43" s="240"/>
      <c r="FEE43" s="240"/>
      <c r="FEF43" s="240"/>
      <c r="FEG43" s="240"/>
      <c r="FEH43" s="240"/>
      <c r="FEI43" s="240"/>
      <c r="FEJ43" s="240"/>
      <c r="FEK43" s="240"/>
      <c r="FEL43" s="240"/>
      <c r="FEM43" s="240"/>
      <c r="FEN43" s="240"/>
      <c r="FEO43" s="240"/>
      <c r="FEP43" s="240"/>
      <c r="FEQ43" s="240"/>
      <c r="FER43" s="240"/>
      <c r="FES43" s="240"/>
      <c r="FET43" s="240"/>
      <c r="FEU43" s="240"/>
      <c r="FEV43" s="240"/>
      <c r="FEW43" s="240"/>
      <c r="FEX43" s="240"/>
      <c r="FEY43" s="240"/>
      <c r="FEZ43" s="240"/>
      <c r="FFA43" s="240"/>
      <c r="FFB43" s="240"/>
      <c r="FFC43" s="240"/>
      <c r="FFD43" s="240"/>
      <c r="FFE43" s="240"/>
      <c r="FFF43" s="240"/>
      <c r="FFG43" s="240"/>
      <c r="FFH43" s="240"/>
      <c r="FFI43" s="240"/>
      <c r="FFJ43" s="240"/>
      <c r="FFK43" s="240"/>
      <c r="FFL43" s="240"/>
      <c r="FFM43" s="240"/>
      <c r="FFN43" s="240"/>
      <c r="FFO43" s="240"/>
      <c r="FFP43" s="240"/>
      <c r="FFQ43" s="240"/>
      <c r="FFR43" s="240"/>
      <c r="FFS43" s="240"/>
      <c r="FFT43" s="240"/>
      <c r="FFU43" s="240"/>
      <c r="FFV43" s="240"/>
      <c r="FFW43" s="240"/>
      <c r="FFX43" s="240"/>
      <c r="FFY43" s="240"/>
      <c r="FFZ43" s="240"/>
      <c r="FGA43" s="240"/>
      <c r="FGB43" s="240"/>
      <c r="FGC43" s="240"/>
      <c r="FGD43" s="240"/>
      <c r="FGE43" s="240"/>
      <c r="FGF43" s="240"/>
      <c r="FGG43" s="240"/>
      <c r="FGH43" s="240"/>
      <c r="FGI43" s="240"/>
      <c r="FGJ43" s="240"/>
      <c r="FGK43" s="240"/>
      <c r="FGL43" s="240"/>
      <c r="FGM43" s="240"/>
      <c r="FGN43" s="240"/>
      <c r="FGO43" s="240"/>
      <c r="FGP43" s="240"/>
      <c r="FGQ43" s="240"/>
      <c r="FGR43" s="240"/>
      <c r="FGS43" s="240"/>
      <c r="FGT43" s="240"/>
      <c r="FGU43" s="240"/>
      <c r="FGV43" s="240"/>
      <c r="FGW43" s="240"/>
      <c r="FGX43" s="240"/>
      <c r="FGY43" s="240"/>
      <c r="FGZ43" s="240"/>
      <c r="FHA43" s="240"/>
      <c r="FHB43" s="240"/>
      <c r="FHC43" s="240"/>
      <c r="FHD43" s="240"/>
      <c r="FHE43" s="240"/>
      <c r="FHF43" s="240"/>
      <c r="FHG43" s="240"/>
      <c r="FHH43" s="240"/>
      <c r="FHI43" s="240"/>
      <c r="FHJ43" s="240"/>
      <c r="FHK43" s="240"/>
      <c r="FHL43" s="240"/>
      <c r="FHM43" s="240"/>
      <c r="FHN43" s="240"/>
      <c r="FHO43" s="240"/>
      <c r="FHP43" s="240"/>
      <c r="FHQ43" s="240"/>
      <c r="FHR43" s="240"/>
      <c r="FHS43" s="240"/>
      <c r="FHT43" s="240"/>
      <c r="FHU43" s="240"/>
      <c r="FHV43" s="240"/>
      <c r="FHW43" s="240"/>
      <c r="FHX43" s="240"/>
      <c r="FHY43" s="240"/>
      <c r="FHZ43" s="240"/>
      <c r="FIA43" s="240"/>
      <c r="FIB43" s="240"/>
      <c r="FIC43" s="240"/>
      <c r="FID43" s="240"/>
      <c r="FIE43" s="240"/>
      <c r="FIF43" s="240"/>
      <c r="FIG43" s="240"/>
      <c r="FIH43" s="240"/>
      <c r="FII43" s="240"/>
      <c r="FIJ43" s="240"/>
      <c r="FIK43" s="240"/>
      <c r="FIL43" s="240"/>
      <c r="FIM43" s="240"/>
      <c r="FIN43" s="240"/>
      <c r="FIO43" s="240"/>
      <c r="FIP43" s="240"/>
      <c r="FIQ43" s="240"/>
      <c r="FIR43" s="240"/>
      <c r="FIS43" s="240"/>
      <c r="FIT43" s="240"/>
      <c r="FIU43" s="240"/>
      <c r="FIV43" s="240"/>
      <c r="FIW43" s="240"/>
      <c r="FIX43" s="240"/>
      <c r="FIY43" s="240"/>
      <c r="FIZ43" s="240"/>
      <c r="FJA43" s="240"/>
      <c r="FJB43" s="240"/>
      <c r="FJC43" s="240"/>
      <c r="FJD43" s="240"/>
      <c r="FJE43" s="240"/>
      <c r="FJF43" s="240"/>
      <c r="FJG43" s="240"/>
      <c r="FJH43" s="240"/>
      <c r="FJI43" s="240"/>
      <c r="FJJ43" s="240"/>
      <c r="FJK43" s="240"/>
      <c r="FJL43" s="240"/>
      <c r="FJM43" s="240"/>
      <c r="FJN43" s="240"/>
      <c r="FJO43" s="240"/>
      <c r="FJP43" s="240"/>
      <c r="FJQ43" s="240"/>
      <c r="FJR43" s="240"/>
      <c r="FJS43" s="240"/>
      <c r="FJT43" s="240"/>
      <c r="FJU43" s="240"/>
      <c r="FJV43" s="240"/>
      <c r="FJW43" s="240"/>
      <c r="FJX43" s="240"/>
      <c r="FJY43" s="240"/>
      <c r="FJZ43" s="240"/>
      <c r="FKA43" s="240"/>
      <c r="FKB43" s="240"/>
      <c r="FKC43" s="240"/>
      <c r="FKD43" s="240"/>
      <c r="FKE43" s="240"/>
      <c r="FKF43" s="240"/>
      <c r="FKG43" s="240"/>
      <c r="FKH43" s="240"/>
      <c r="FKI43" s="240"/>
      <c r="FKJ43" s="240"/>
      <c r="FKK43" s="240"/>
      <c r="FKL43" s="240"/>
      <c r="FKM43" s="240"/>
      <c r="FKN43" s="240"/>
      <c r="FKO43" s="240"/>
      <c r="FKP43" s="240"/>
      <c r="FKQ43" s="240"/>
      <c r="FKR43" s="240"/>
      <c r="FKS43" s="240"/>
      <c r="FKT43" s="240"/>
      <c r="FKU43" s="240"/>
      <c r="FKV43" s="240"/>
      <c r="FKW43" s="240"/>
      <c r="FKX43" s="240"/>
      <c r="FKY43" s="240"/>
      <c r="FKZ43" s="240"/>
      <c r="FLA43" s="240"/>
      <c r="FLB43" s="240"/>
      <c r="FLC43" s="240"/>
      <c r="FLD43" s="240"/>
      <c r="FLE43" s="240"/>
      <c r="FLF43" s="240"/>
      <c r="FLG43" s="240"/>
      <c r="FLH43" s="240"/>
      <c r="FLI43" s="240"/>
      <c r="FLJ43" s="240"/>
      <c r="FLK43" s="240"/>
      <c r="FLL43" s="240"/>
      <c r="FLM43" s="240"/>
      <c r="FLN43" s="240"/>
      <c r="FLO43" s="240"/>
      <c r="FLP43" s="240"/>
      <c r="FLQ43" s="240"/>
      <c r="FLR43" s="240"/>
      <c r="FLS43" s="240"/>
      <c r="FLT43" s="240"/>
      <c r="FLU43" s="240"/>
      <c r="FLV43" s="240"/>
      <c r="FLW43" s="240"/>
      <c r="FLX43" s="240"/>
      <c r="FLY43" s="240"/>
      <c r="FLZ43" s="240"/>
      <c r="FMA43" s="240"/>
      <c r="FMB43" s="240"/>
      <c r="FMC43" s="240"/>
      <c r="FMD43" s="240"/>
      <c r="FME43" s="240"/>
      <c r="FMF43" s="240"/>
      <c r="FMG43" s="240"/>
      <c r="FMH43" s="240"/>
      <c r="FMI43" s="240"/>
      <c r="FMJ43" s="240"/>
      <c r="FMK43" s="240"/>
      <c r="FML43" s="240"/>
      <c r="FMM43" s="240"/>
      <c r="FMN43" s="240"/>
      <c r="FMO43" s="240"/>
      <c r="FMP43" s="240"/>
      <c r="FMQ43" s="240"/>
      <c r="FMR43" s="240"/>
      <c r="FMS43" s="240"/>
      <c r="FMT43" s="240"/>
      <c r="FMU43" s="240"/>
      <c r="FMV43" s="240"/>
      <c r="FMW43" s="240"/>
      <c r="FMX43" s="240"/>
      <c r="FMY43" s="240"/>
      <c r="FMZ43" s="240"/>
      <c r="FNA43" s="240"/>
      <c r="FNB43" s="240"/>
      <c r="FNC43" s="240"/>
      <c r="FND43" s="240"/>
      <c r="FNE43" s="240"/>
      <c r="FNF43" s="240"/>
      <c r="FNG43" s="240"/>
      <c r="FNH43" s="240"/>
      <c r="FNI43" s="240"/>
      <c r="FNJ43" s="240"/>
      <c r="FNK43" s="240"/>
      <c r="FNL43" s="240"/>
      <c r="FNM43" s="240"/>
      <c r="FNN43" s="240"/>
      <c r="FNO43" s="240"/>
      <c r="FNP43" s="240"/>
      <c r="FNQ43" s="240"/>
      <c r="FNR43" s="240"/>
      <c r="FNS43" s="240"/>
      <c r="FNT43" s="240"/>
      <c r="FNU43" s="240"/>
      <c r="FNV43" s="240"/>
      <c r="FNW43" s="240"/>
      <c r="FNX43" s="240"/>
      <c r="FNY43" s="240"/>
      <c r="FNZ43" s="240"/>
      <c r="FOA43" s="240"/>
      <c r="FOB43" s="240"/>
      <c r="FOC43" s="240"/>
      <c r="FOD43" s="240"/>
      <c r="FOE43" s="240"/>
      <c r="FOF43" s="240"/>
      <c r="FOG43" s="240"/>
      <c r="FOH43" s="240"/>
      <c r="FOI43" s="240"/>
      <c r="FOJ43" s="240"/>
      <c r="FOK43" s="240"/>
      <c r="FOL43" s="240"/>
      <c r="FOM43" s="240"/>
      <c r="FON43" s="240"/>
      <c r="FOO43" s="240"/>
      <c r="FOP43" s="240"/>
      <c r="FOQ43" s="240"/>
      <c r="FOR43" s="240"/>
      <c r="FOS43" s="240"/>
      <c r="FOT43" s="240"/>
      <c r="FOU43" s="240"/>
      <c r="FOV43" s="240"/>
      <c r="FOW43" s="240"/>
      <c r="FOX43" s="240"/>
      <c r="FOY43" s="240"/>
      <c r="FOZ43" s="240"/>
      <c r="FPA43" s="240"/>
      <c r="FPB43" s="240"/>
      <c r="FPC43" s="240"/>
      <c r="FPD43" s="240"/>
      <c r="FPE43" s="240"/>
      <c r="FPF43" s="240"/>
      <c r="FPG43" s="240"/>
      <c r="FPH43" s="240"/>
      <c r="FPI43" s="240"/>
      <c r="FPJ43" s="240"/>
      <c r="FPK43" s="240"/>
      <c r="FPL43" s="240"/>
      <c r="FPM43" s="240"/>
      <c r="FPN43" s="240"/>
      <c r="FPO43" s="240"/>
      <c r="FPP43" s="240"/>
      <c r="FPQ43" s="240"/>
      <c r="FPR43" s="240"/>
      <c r="FPS43" s="240"/>
      <c r="FPT43" s="240"/>
      <c r="FPU43" s="240"/>
      <c r="FPV43" s="240"/>
      <c r="FPW43" s="240"/>
      <c r="FPX43" s="240"/>
      <c r="FPY43" s="240"/>
      <c r="FPZ43" s="240"/>
      <c r="FQA43" s="240"/>
      <c r="FQB43" s="240"/>
      <c r="FQC43" s="240"/>
      <c r="FQD43" s="240"/>
      <c r="FQE43" s="240"/>
      <c r="FQF43" s="240"/>
      <c r="FQG43" s="240"/>
      <c r="FQH43" s="240"/>
      <c r="FQI43" s="240"/>
      <c r="FQJ43" s="240"/>
      <c r="FQK43" s="240"/>
      <c r="FQL43" s="240"/>
      <c r="FQM43" s="240"/>
      <c r="FQN43" s="240"/>
      <c r="FQO43" s="240"/>
      <c r="FQP43" s="240"/>
      <c r="FQQ43" s="240"/>
      <c r="FQR43" s="240"/>
      <c r="FQS43" s="240"/>
      <c r="FQT43" s="240"/>
      <c r="FQU43" s="240"/>
      <c r="FQV43" s="240"/>
      <c r="FQW43" s="240"/>
      <c r="FQX43" s="240"/>
      <c r="FQY43" s="240"/>
      <c r="FQZ43" s="240"/>
      <c r="FRA43" s="240"/>
      <c r="FRB43" s="240"/>
      <c r="FRC43" s="240"/>
      <c r="FRD43" s="240"/>
      <c r="FRE43" s="240"/>
      <c r="FRF43" s="240"/>
      <c r="FRG43" s="240"/>
      <c r="FRH43" s="240"/>
      <c r="FRI43" s="240"/>
      <c r="FRJ43" s="240"/>
      <c r="FRK43" s="240"/>
      <c r="FRL43" s="240"/>
      <c r="FRM43" s="240"/>
      <c r="FRN43" s="240"/>
      <c r="FRO43" s="240"/>
      <c r="FRP43" s="240"/>
      <c r="FRQ43" s="240"/>
      <c r="FRR43" s="240"/>
      <c r="FRS43" s="240"/>
      <c r="FRT43" s="240"/>
      <c r="FRU43" s="240"/>
      <c r="FRV43" s="240"/>
      <c r="FRW43" s="240"/>
      <c r="FRX43" s="240"/>
      <c r="FRY43" s="240"/>
      <c r="FRZ43" s="240"/>
      <c r="FSA43" s="240"/>
      <c r="FSB43" s="240"/>
      <c r="FSC43" s="240"/>
      <c r="FSD43" s="240"/>
      <c r="FSE43" s="240"/>
      <c r="FSF43" s="240"/>
      <c r="FSG43" s="240"/>
      <c r="FSH43" s="240"/>
      <c r="FSI43" s="240"/>
      <c r="FSJ43" s="240"/>
      <c r="FSK43" s="240"/>
      <c r="FSL43" s="240"/>
      <c r="FSM43" s="240"/>
      <c r="FSN43" s="240"/>
      <c r="FSO43" s="240"/>
      <c r="FSP43" s="240"/>
      <c r="FSQ43" s="240"/>
      <c r="FSR43" s="240"/>
      <c r="FSS43" s="240"/>
      <c r="FST43" s="240"/>
      <c r="FSU43" s="240"/>
      <c r="FSV43" s="240"/>
      <c r="FSW43" s="240"/>
      <c r="FSX43" s="240"/>
      <c r="FSY43" s="240"/>
      <c r="FSZ43" s="240"/>
      <c r="FTA43" s="240"/>
      <c r="FTB43" s="240"/>
      <c r="FTC43" s="240"/>
      <c r="FTD43" s="240"/>
      <c r="FTE43" s="240"/>
      <c r="FTF43" s="240"/>
      <c r="FTG43" s="240"/>
      <c r="FTH43" s="240"/>
      <c r="FTI43" s="240"/>
      <c r="FTJ43" s="240"/>
      <c r="FTK43" s="240"/>
      <c r="FTL43" s="240"/>
      <c r="FTM43" s="240"/>
      <c r="FTN43" s="240"/>
      <c r="FTO43" s="240"/>
      <c r="FTP43" s="240"/>
      <c r="FTQ43" s="240"/>
      <c r="FTR43" s="240"/>
      <c r="FTS43" s="240"/>
      <c r="FTT43" s="240"/>
      <c r="FTU43" s="240"/>
      <c r="FTV43" s="240"/>
      <c r="FTW43" s="240"/>
      <c r="FTX43" s="240"/>
      <c r="FTY43" s="240"/>
      <c r="FTZ43" s="240"/>
      <c r="FUA43" s="240"/>
      <c r="FUB43" s="240"/>
      <c r="FUC43" s="240"/>
      <c r="FUD43" s="240"/>
      <c r="FUE43" s="240"/>
      <c r="FUF43" s="240"/>
      <c r="FUG43" s="240"/>
      <c r="FUH43" s="240"/>
      <c r="FUI43" s="240"/>
      <c r="FUJ43" s="240"/>
      <c r="FUK43" s="240"/>
      <c r="FUL43" s="240"/>
      <c r="FUM43" s="240"/>
      <c r="FUN43" s="240"/>
      <c r="FUO43" s="240"/>
      <c r="FUP43" s="240"/>
      <c r="FUQ43" s="240"/>
      <c r="FUR43" s="240"/>
      <c r="FUS43" s="240"/>
      <c r="FUT43" s="240"/>
      <c r="FUU43" s="240"/>
      <c r="FUV43" s="240"/>
      <c r="FUW43" s="240"/>
      <c r="FUX43" s="240"/>
      <c r="FUY43" s="240"/>
      <c r="FUZ43" s="240"/>
      <c r="FVA43" s="240"/>
      <c r="FVB43" s="240"/>
      <c r="FVC43" s="240"/>
      <c r="FVD43" s="240"/>
      <c r="FVE43" s="240"/>
      <c r="FVF43" s="240"/>
      <c r="FVG43" s="240"/>
      <c r="FVH43" s="240"/>
      <c r="FVI43" s="240"/>
      <c r="FVJ43" s="240"/>
      <c r="FVK43" s="240"/>
      <c r="FVL43" s="240"/>
      <c r="FVM43" s="240"/>
      <c r="FVN43" s="240"/>
      <c r="FVO43" s="240"/>
      <c r="FVP43" s="240"/>
      <c r="FVQ43" s="240"/>
      <c r="FVR43" s="240"/>
      <c r="FVS43" s="240"/>
      <c r="FVT43" s="240"/>
      <c r="FVU43" s="240"/>
      <c r="FVV43" s="240"/>
      <c r="FVW43" s="240"/>
      <c r="FVX43" s="240"/>
      <c r="FVY43" s="240"/>
      <c r="FVZ43" s="240"/>
      <c r="FWA43" s="240"/>
      <c r="FWB43" s="240"/>
      <c r="FWC43" s="240"/>
      <c r="FWD43" s="240"/>
      <c r="FWE43" s="240"/>
      <c r="FWF43" s="240"/>
      <c r="FWG43" s="240"/>
      <c r="FWH43" s="240"/>
      <c r="FWI43" s="240"/>
      <c r="FWJ43" s="240"/>
      <c r="FWK43" s="240"/>
      <c r="FWL43" s="240"/>
      <c r="FWM43" s="240"/>
      <c r="FWN43" s="240"/>
      <c r="FWO43" s="240"/>
      <c r="FWP43" s="240"/>
      <c r="FWQ43" s="240"/>
      <c r="FWR43" s="240"/>
      <c r="FWS43" s="240"/>
      <c r="FWT43" s="240"/>
      <c r="FWU43" s="240"/>
      <c r="FWV43" s="240"/>
      <c r="FWW43" s="240"/>
      <c r="FWX43" s="240"/>
      <c r="FWY43" s="240"/>
      <c r="FWZ43" s="240"/>
      <c r="FXA43" s="240"/>
      <c r="FXB43" s="240"/>
      <c r="FXC43" s="240"/>
      <c r="FXD43" s="240"/>
      <c r="FXE43" s="240"/>
      <c r="FXF43" s="240"/>
      <c r="FXG43" s="240"/>
      <c r="FXH43" s="240"/>
      <c r="FXI43" s="240"/>
      <c r="FXJ43" s="240"/>
      <c r="FXK43" s="240"/>
      <c r="FXL43" s="240"/>
      <c r="FXM43" s="240"/>
      <c r="FXN43" s="240"/>
      <c r="FXO43" s="240"/>
      <c r="FXP43" s="240"/>
      <c r="FXQ43" s="240"/>
      <c r="FXR43" s="240"/>
      <c r="FXS43" s="240"/>
      <c r="FXT43" s="240"/>
      <c r="FXU43" s="240"/>
      <c r="FXV43" s="240"/>
      <c r="FXW43" s="240"/>
      <c r="FXX43" s="240"/>
      <c r="FXY43" s="240"/>
      <c r="FXZ43" s="240"/>
      <c r="FYA43" s="240"/>
      <c r="FYB43" s="240"/>
      <c r="FYC43" s="240"/>
      <c r="FYD43" s="240"/>
      <c r="FYE43" s="240"/>
      <c r="FYF43" s="240"/>
      <c r="FYG43" s="240"/>
      <c r="FYH43" s="240"/>
      <c r="FYI43" s="240"/>
      <c r="FYJ43" s="240"/>
      <c r="FYK43" s="240"/>
      <c r="FYL43" s="240"/>
      <c r="FYM43" s="240"/>
      <c r="FYN43" s="240"/>
      <c r="FYO43" s="240"/>
      <c r="FYP43" s="240"/>
      <c r="FYQ43" s="240"/>
      <c r="FYR43" s="240"/>
      <c r="FYS43" s="240"/>
      <c r="FYT43" s="240"/>
      <c r="FYU43" s="240"/>
      <c r="FYV43" s="240"/>
      <c r="FYW43" s="240"/>
      <c r="FYX43" s="240"/>
      <c r="FYY43" s="240"/>
      <c r="FYZ43" s="240"/>
      <c r="FZA43" s="240"/>
      <c r="FZB43" s="240"/>
      <c r="FZC43" s="240"/>
      <c r="FZD43" s="240"/>
      <c r="FZE43" s="240"/>
      <c r="FZF43" s="240"/>
      <c r="FZG43" s="240"/>
      <c r="FZH43" s="240"/>
      <c r="FZI43" s="240"/>
      <c r="FZJ43" s="240"/>
      <c r="FZK43" s="240"/>
      <c r="FZL43" s="240"/>
      <c r="FZM43" s="240"/>
      <c r="FZN43" s="240"/>
      <c r="FZO43" s="240"/>
      <c r="FZP43" s="240"/>
      <c r="FZQ43" s="240"/>
      <c r="FZR43" s="240"/>
      <c r="FZS43" s="240"/>
      <c r="FZT43" s="240"/>
      <c r="FZU43" s="240"/>
      <c r="FZV43" s="240"/>
      <c r="FZW43" s="240"/>
      <c r="FZX43" s="240"/>
      <c r="FZY43" s="240"/>
      <c r="FZZ43" s="240"/>
      <c r="GAA43" s="240"/>
      <c r="GAB43" s="240"/>
      <c r="GAC43" s="240"/>
      <c r="GAD43" s="240"/>
      <c r="GAE43" s="240"/>
      <c r="GAF43" s="240"/>
      <c r="GAG43" s="240"/>
      <c r="GAH43" s="240"/>
      <c r="GAI43" s="240"/>
      <c r="GAJ43" s="240"/>
      <c r="GAK43" s="240"/>
      <c r="GAL43" s="240"/>
      <c r="GAM43" s="240"/>
      <c r="GAN43" s="240"/>
      <c r="GAO43" s="240"/>
      <c r="GAP43" s="240"/>
      <c r="GAQ43" s="240"/>
      <c r="GAR43" s="240"/>
      <c r="GAS43" s="240"/>
      <c r="GAT43" s="240"/>
      <c r="GAU43" s="240"/>
      <c r="GAV43" s="240"/>
      <c r="GAW43" s="240"/>
      <c r="GAX43" s="240"/>
      <c r="GAY43" s="240"/>
      <c r="GAZ43" s="240"/>
      <c r="GBA43" s="240"/>
      <c r="GBB43" s="240"/>
      <c r="GBC43" s="240"/>
      <c r="GBD43" s="240"/>
      <c r="GBE43" s="240"/>
      <c r="GBF43" s="240"/>
      <c r="GBG43" s="240"/>
      <c r="GBH43" s="240"/>
      <c r="GBI43" s="240"/>
      <c r="GBJ43" s="240"/>
      <c r="GBK43" s="240"/>
      <c r="GBL43" s="240"/>
      <c r="GBM43" s="240"/>
      <c r="GBN43" s="240"/>
      <c r="GBO43" s="240"/>
      <c r="GBP43" s="240"/>
      <c r="GBQ43" s="240"/>
      <c r="GBR43" s="240"/>
      <c r="GBS43" s="240"/>
      <c r="GBT43" s="240"/>
      <c r="GBU43" s="240"/>
      <c r="GBV43" s="240"/>
      <c r="GBW43" s="240"/>
      <c r="GBX43" s="240"/>
      <c r="GBY43" s="240"/>
      <c r="GBZ43" s="240"/>
      <c r="GCA43" s="240"/>
      <c r="GCB43" s="240"/>
      <c r="GCC43" s="240"/>
      <c r="GCD43" s="240"/>
      <c r="GCE43" s="240"/>
      <c r="GCF43" s="240"/>
      <c r="GCG43" s="240"/>
      <c r="GCH43" s="240"/>
      <c r="GCI43" s="240"/>
      <c r="GCJ43" s="240"/>
      <c r="GCK43" s="240"/>
      <c r="GCL43" s="240"/>
      <c r="GCM43" s="240"/>
      <c r="GCN43" s="240"/>
      <c r="GCO43" s="240"/>
      <c r="GCP43" s="240"/>
      <c r="GCQ43" s="240"/>
      <c r="GCR43" s="240"/>
      <c r="GCS43" s="240"/>
      <c r="GCT43" s="240"/>
      <c r="GCU43" s="240"/>
      <c r="GCV43" s="240"/>
      <c r="GCW43" s="240"/>
      <c r="GCX43" s="240"/>
      <c r="GCY43" s="240"/>
      <c r="GCZ43" s="240"/>
      <c r="GDA43" s="240"/>
      <c r="GDB43" s="240"/>
      <c r="GDC43" s="240"/>
      <c r="GDD43" s="240"/>
      <c r="GDE43" s="240"/>
      <c r="GDF43" s="240"/>
      <c r="GDG43" s="240"/>
      <c r="GDH43" s="240"/>
      <c r="GDI43" s="240"/>
      <c r="GDJ43" s="240"/>
      <c r="GDK43" s="240"/>
      <c r="GDL43" s="240"/>
      <c r="GDM43" s="240"/>
      <c r="GDN43" s="240"/>
      <c r="GDO43" s="240"/>
      <c r="GDP43" s="240"/>
      <c r="GDQ43" s="240"/>
      <c r="GDR43" s="240"/>
      <c r="GDS43" s="240"/>
      <c r="GDT43" s="240"/>
      <c r="GDU43" s="240"/>
      <c r="GDV43" s="240"/>
      <c r="GDW43" s="240"/>
      <c r="GDX43" s="240"/>
      <c r="GDY43" s="240"/>
      <c r="GDZ43" s="240"/>
      <c r="GEA43" s="240"/>
      <c r="GEB43" s="240"/>
      <c r="GEC43" s="240"/>
      <c r="GED43" s="240"/>
      <c r="GEE43" s="240"/>
      <c r="GEF43" s="240"/>
      <c r="GEG43" s="240"/>
      <c r="GEH43" s="240"/>
      <c r="GEI43" s="240"/>
      <c r="GEJ43" s="240"/>
      <c r="GEK43" s="240"/>
      <c r="GEL43" s="240"/>
      <c r="GEM43" s="240"/>
      <c r="GEN43" s="240"/>
      <c r="GEO43" s="240"/>
      <c r="GEP43" s="240"/>
      <c r="GEQ43" s="240"/>
      <c r="GER43" s="240"/>
      <c r="GES43" s="240"/>
      <c r="GET43" s="240"/>
      <c r="GEU43" s="240"/>
      <c r="GEV43" s="240"/>
      <c r="GEW43" s="240"/>
      <c r="GEX43" s="240"/>
      <c r="GEY43" s="240"/>
      <c r="GEZ43" s="240"/>
      <c r="GFA43" s="240"/>
      <c r="GFB43" s="240"/>
      <c r="GFC43" s="240"/>
      <c r="GFD43" s="240"/>
      <c r="GFE43" s="240"/>
      <c r="GFF43" s="240"/>
      <c r="GFG43" s="240"/>
      <c r="GFH43" s="240"/>
      <c r="GFI43" s="240"/>
      <c r="GFJ43" s="240"/>
      <c r="GFK43" s="240"/>
      <c r="GFL43" s="240"/>
      <c r="GFM43" s="240"/>
      <c r="GFN43" s="240"/>
      <c r="GFO43" s="240"/>
      <c r="GFP43" s="240"/>
      <c r="GFQ43" s="240"/>
      <c r="GFR43" s="240"/>
      <c r="GFS43" s="240"/>
      <c r="GFT43" s="240"/>
      <c r="GFU43" s="240"/>
      <c r="GFV43" s="240"/>
      <c r="GFW43" s="240"/>
      <c r="GFX43" s="240"/>
      <c r="GFY43" s="240"/>
      <c r="GFZ43" s="240"/>
      <c r="GGA43" s="240"/>
      <c r="GGB43" s="240"/>
      <c r="GGC43" s="240"/>
      <c r="GGD43" s="240"/>
      <c r="GGE43" s="240"/>
      <c r="GGF43" s="240"/>
      <c r="GGG43" s="240"/>
      <c r="GGH43" s="240"/>
      <c r="GGI43" s="240"/>
      <c r="GGJ43" s="240"/>
      <c r="GGK43" s="240"/>
      <c r="GGL43" s="240"/>
      <c r="GGM43" s="240"/>
      <c r="GGN43" s="240"/>
      <c r="GGO43" s="240"/>
      <c r="GGP43" s="240"/>
      <c r="GGQ43" s="240"/>
      <c r="GGR43" s="240"/>
      <c r="GGS43" s="240"/>
      <c r="GGT43" s="240"/>
      <c r="GGU43" s="240"/>
      <c r="GGV43" s="240"/>
      <c r="GGW43" s="240"/>
      <c r="GGX43" s="240"/>
      <c r="GGY43" s="240"/>
      <c r="GGZ43" s="240"/>
      <c r="GHA43" s="240"/>
      <c r="GHB43" s="240"/>
      <c r="GHC43" s="240"/>
      <c r="GHD43" s="240"/>
      <c r="GHE43" s="240"/>
      <c r="GHF43" s="240"/>
      <c r="GHG43" s="240"/>
      <c r="GHH43" s="240"/>
      <c r="GHI43" s="240"/>
      <c r="GHJ43" s="240"/>
      <c r="GHK43" s="240"/>
      <c r="GHL43" s="240"/>
      <c r="GHM43" s="240"/>
      <c r="GHN43" s="240"/>
      <c r="GHO43" s="240"/>
      <c r="GHP43" s="240"/>
      <c r="GHQ43" s="240"/>
      <c r="GHR43" s="240"/>
      <c r="GHS43" s="240"/>
      <c r="GHT43" s="240"/>
      <c r="GHU43" s="240"/>
      <c r="GHV43" s="240"/>
      <c r="GHW43" s="240"/>
      <c r="GHX43" s="240"/>
      <c r="GHY43" s="240"/>
      <c r="GHZ43" s="240"/>
      <c r="GIA43" s="240"/>
      <c r="GIB43" s="240"/>
      <c r="GIC43" s="240"/>
      <c r="GID43" s="240"/>
      <c r="GIE43" s="240"/>
      <c r="GIF43" s="240"/>
      <c r="GIG43" s="240"/>
      <c r="GIH43" s="240"/>
      <c r="GII43" s="240"/>
      <c r="GIJ43" s="240"/>
      <c r="GIK43" s="240"/>
      <c r="GIL43" s="240"/>
      <c r="GIM43" s="240"/>
      <c r="GIN43" s="240"/>
      <c r="GIO43" s="240"/>
      <c r="GIP43" s="240"/>
      <c r="GIQ43" s="240"/>
      <c r="GIR43" s="240"/>
      <c r="GIS43" s="240"/>
      <c r="GIT43" s="240"/>
      <c r="GIU43" s="240"/>
      <c r="GIV43" s="240"/>
      <c r="GIW43" s="240"/>
      <c r="GIX43" s="240"/>
      <c r="GIY43" s="240"/>
      <c r="GIZ43" s="240"/>
      <c r="GJA43" s="240"/>
      <c r="GJB43" s="240"/>
      <c r="GJC43" s="240"/>
      <c r="GJD43" s="240"/>
      <c r="GJE43" s="240"/>
      <c r="GJF43" s="240"/>
      <c r="GJG43" s="240"/>
      <c r="GJH43" s="240"/>
      <c r="GJI43" s="240"/>
      <c r="GJJ43" s="240"/>
      <c r="GJK43" s="240"/>
      <c r="GJL43" s="240"/>
      <c r="GJM43" s="240"/>
      <c r="GJN43" s="240"/>
      <c r="GJO43" s="240"/>
      <c r="GJP43" s="240"/>
      <c r="GJQ43" s="240"/>
      <c r="GJR43" s="240"/>
      <c r="GJS43" s="240"/>
      <c r="GJT43" s="240"/>
      <c r="GJU43" s="240"/>
      <c r="GJV43" s="240"/>
      <c r="GJW43" s="240"/>
      <c r="GJX43" s="240"/>
      <c r="GJY43" s="240"/>
      <c r="GJZ43" s="240"/>
      <c r="GKA43" s="240"/>
      <c r="GKB43" s="240"/>
      <c r="GKC43" s="240"/>
      <c r="GKD43" s="240"/>
      <c r="GKE43" s="240"/>
      <c r="GKF43" s="240"/>
      <c r="GKG43" s="240"/>
      <c r="GKH43" s="240"/>
      <c r="GKI43" s="240"/>
      <c r="GKJ43" s="240"/>
      <c r="GKK43" s="240"/>
      <c r="GKL43" s="240"/>
      <c r="GKM43" s="240"/>
      <c r="GKN43" s="240"/>
      <c r="GKO43" s="240"/>
      <c r="GKP43" s="240"/>
      <c r="GKQ43" s="240"/>
      <c r="GKR43" s="240"/>
      <c r="GKS43" s="240"/>
      <c r="GKT43" s="240"/>
      <c r="GKU43" s="240"/>
      <c r="GKV43" s="240"/>
      <c r="GKW43" s="240"/>
      <c r="GKX43" s="240"/>
      <c r="GKY43" s="240"/>
      <c r="GKZ43" s="240"/>
      <c r="GLA43" s="240"/>
      <c r="GLB43" s="240"/>
      <c r="GLC43" s="240"/>
      <c r="GLD43" s="240"/>
      <c r="GLE43" s="240"/>
      <c r="GLF43" s="240"/>
      <c r="GLG43" s="240"/>
      <c r="GLH43" s="240"/>
      <c r="GLI43" s="240"/>
      <c r="GLJ43" s="240"/>
      <c r="GLK43" s="240"/>
      <c r="GLL43" s="240"/>
      <c r="GLM43" s="240"/>
      <c r="GLN43" s="240"/>
      <c r="GLO43" s="240"/>
      <c r="GLP43" s="240"/>
      <c r="GLQ43" s="240"/>
      <c r="GLR43" s="240"/>
      <c r="GLS43" s="240"/>
      <c r="GLT43" s="240"/>
      <c r="GLU43" s="240"/>
      <c r="GLV43" s="240"/>
      <c r="GLW43" s="240"/>
      <c r="GLX43" s="240"/>
      <c r="GLY43" s="240"/>
      <c r="GLZ43" s="240"/>
      <c r="GMA43" s="240"/>
      <c r="GMB43" s="240"/>
      <c r="GMC43" s="240"/>
      <c r="GMD43" s="240"/>
      <c r="GME43" s="240"/>
      <c r="GMF43" s="240"/>
      <c r="GMG43" s="240"/>
      <c r="GMH43" s="240"/>
      <c r="GMI43" s="240"/>
      <c r="GMJ43" s="240"/>
      <c r="GMK43" s="240"/>
      <c r="GML43" s="240"/>
      <c r="GMM43" s="240"/>
      <c r="GMN43" s="240"/>
      <c r="GMO43" s="240"/>
      <c r="GMP43" s="240"/>
      <c r="GMQ43" s="240"/>
      <c r="GMR43" s="240"/>
      <c r="GMS43" s="240"/>
      <c r="GMT43" s="240"/>
      <c r="GMU43" s="240"/>
      <c r="GMV43" s="240"/>
      <c r="GMW43" s="240"/>
      <c r="GMX43" s="240"/>
      <c r="GMY43" s="240"/>
      <c r="GMZ43" s="240"/>
      <c r="GNA43" s="240"/>
      <c r="GNB43" s="240"/>
      <c r="GNC43" s="240"/>
      <c r="GND43" s="240"/>
      <c r="GNE43" s="240"/>
      <c r="GNF43" s="240"/>
      <c r="GNG43" s="240"/>
      <c r="GNH43" s="240"/>
      <c r="GNI43" s="240"/>
      <c r="GNJ43" s="240"/>
      <c r="GNK43" s="240"/>
      <c r="GNL43" s="240"/>
      <c r="GNM43" s="240"/>
      <c r="GNN43" s="240"/>
      <c r="GNO43" s="240"/>
      <c r="GNP43" s="240"/>
      <c r="GNQ43" s="240"/>
      <c r="GNR43" s="240"/>
      <c r="GNS43" s="240"/>
      <c r="GNT43" s="240"/>
      <c r="GNU43" s="240"/>
      <c r="GNV43" s="240"/>
      <c r="GNW43" s="240"/>
      <c r="GNX43" s="240"/>
      <c r="GNY43" s="240"/>
      <c r="GNZ43" s="240"/>
      <c r="GOA43" s="240"/>
      <c r="GOB43" s="240"/>
      <c r="GOC43" s="240"/>
      <c r="GOD43" s="240"/>
      <c r="GOE43" s="240"/>
      <c r="GOF43" s="240"/>
      <c r="GOG43" s="240"/>
      <c r="GOH43" s="240"/>
      <c r="GOI43" s="240"/>
      <c r="GOJ43" s="240"/>
      <c r="GOK43" s="240"/>
      <c r="GOL43" s="240"/>
      <c r="GOM43" s="240"/>
      <c r="GON43" s="240"/>
      <c r="GOO43" s="240"/>
      <c r="GOP43" s="240"/>
      <c r="GOQ43" s="240"/>
      <c r="GOR43" s="240"/>
      <c r="GOS43" s="240"/>
      <c r="GOT43" s="240"/>
      <c r="GOU43" s="240"/>
      <c r="GOV43" s="240"/>
      <c r="GOW43" s="240"/>
      <c r="GOX43" s="240"/>
      <c r="GOY43" s="240"/>
      <c r="GOZ43" s="240"/>
      <c r="GPA43" s="240"/>
      <c r="GPB43" s="240"/>
      <c r="GPC43" s="240"/>
      <c r="GPD43" s="240"/>
      <c r="GPE43" s="240"/>
      <c r="GPF43" s="240"/>
      <c r="GPG43" s="240"/>
      <c r="GPH43" s="240"/>
      <c r="GPI43" s="240"/>
      <c r="GPJ43" s="240"/>
      <c r="GPK43" s="240"/>
      <c r="GPL43" s="240"/>
      <c r="GPM43" s="240"/>
      <c r="GPN43" s="240"/>
      <c r="GPO43" s="240"/>
      <c r="GPP43" s="240"/>
      <c r="GPQ43" s="240"/>
      <c r="GPR43" s="240"/>
      <c r="GPS43" s="240"/>
      <c r="GPT43" s="240"/>
      <c r="GPU43" s="240"/>
      <c r="GPV43" s="240"/>
      <c r="GPW43" s="240"/>
      <c r="GPX43" s="240"/>
      <c r="GPY43" s="240"/>
      <c r="GPZ43" s="240"/>
      <c r="GQA43" s="240"/>
      <c r="GQB43" s="240"/>
      <c r="GQC43" s="240"/>
      <c r="GQD43" s="240"/>
      <c r="GQE43" s="240"/>
      <c r="GQF43" s="240"/>
      <c r="GQG43" s="240"/>
      <c r="GQH43" s="240"/>
      <c r="GQI43" s="240"/>
      <c r="GQJ43" s="240"/>
      <c r="GQK43" s="240"/>
      <c r="GQL43" s="240"/>
      <c r="GQM43" s="240"/>
      <c r="GQN43" s="240"/>
      <c r="GQO43" s="240"/>
      <c r="GQP43" s="240"/>
      <c r="GQQ43" s="240"/>
      <c r="GQR43" s="240"/>
      <c r="GQS43" s="240"/>
      <c r="GQT43" s="240"/>
      <c r="GQU43" s="240"/>
      <c r="GQV43" s="240"/>
      <c r="GQW43" s="240"/>
      <c r="GQX43" s="240"/>
      <c r="GQY43" s="240"/>
      <c r="GQZ43" s="240"/>
      <c r="GRA43" s="240"/>
      <c r="GRB43" s="240"/>
      <c r="GRC43" s="240"/>
      <c r="GRD43" s="240"/>
      <c r="GRE43" s="240"/>
      <c r="GRF43" s="240"/>
      <c r="GRG43" s="240"/>
      <c r="GRH43" s="240"/>
      <c r="GRI43" s="240"/>
      <c r="GRJ43" s="240"/>
      <c r="GRK43" s="240"/>
      <c r="GRL43" s="240"/>
      <c r="GRM43" s="240"/>
      <c r="GRN43" s="240"/>
      <c r="GRO43" s="240"/>
      <c r="GRP43" s="240"/>
      <c r="GRQ43" s="240"/>
      <c r="GRR43" s="240"/>
      <c r="GRS43" s="240"/>
      <c r="GRT43" s="240"/>
      <c r="GRU43" s="240"/>
      <c r="GRV43" s="240"/>
      <c r="GRW43" s="240"/>
      <c r="GRX43" s="240"/>
      <c r="GRY43" s="240"/>
      <c r="GRZ43" s="240"/>
      <c r="GSA43" s="240"/>
      <c r="GSB43" s="240"/>
      <c r="GSC43" s="240"/>
      <c r="GSD43" s="240"/>
      <c r="GSE43" s="240"/>
      <c r="GSF43" s="240"/>
      <c r="GSG43" s="240"/>
      <c r="GSH43" s="240"/>
      <c r="GSI43" s="240"/>
      <c r="GSJ43" s="240"/>
      <c r="GSK43" s="240"/>
      <c r="GSL43" s="240"/>
      <c r="GSM43" s="240"/>
      <c r="GSN43" s="240"/>
      <c r="GSO43" s="240"/>
      <c r="GSP43" s="240"/>
      <c r="GSQ43" s="240"/>
      <c r="GSR43" s="240"/>
      <c r="GSS43" s="240"/>
      <c r="GST43" s="240"/>
      <c r="GSU43" s="240"/>
      <c r="GSV43" s="240"/>
      <c r="GSW43" s="240"/>
      <c r="GSX43" s="240"/>
      <c r="GSY43" s="240"/>
      <c r="GSZ43" s="240"/>
      <c r="GTA43" s="240"/>
      <c r="GTB43" s="240"/>
      <c r="GTC43" s="240"/>
      <c r="GTD43" s="240"/>
      <c r="GTE43" s="240"/>
      <c r="GTF43" s="240"/>
      <c r="GTG43" s="240"/>
      <c r="GTH43" s="240"/>
      <c r="GTI43" s="240"/>
      <c r="GTJ43" s="240"/>
      <c r="GTK43" s="240"/>
      <c r="GTL43" s="240"/>
      <c r="GTM43" s="240"/>
      <c r="GTN43" s="240"/>
      <c r="GTO43" s="240"/>
      <c r="GTP43" s="240"/>
      <c r="GTQ43" s="240"/>
      <c r="GTR43" s="240"/>
      <c r="GTS43" s="240"/>
      <c r="GTT43" s="240"/>
      <c r="GTU43" s="240"/>
      <c r="GTV43" s="240"/>
      <c r="GTW43" s="240"/>
      <c r="GTX43" s="240"/>
      <c r="GTY43" s="240"/>
      <c r="GTZ43" s="240"/>
      <c r="GUA43" s="240"/>
      <c r="GUB43" s="240"/>
      <c r="GUC43" s="240"/>
      <c r="GUD43" s="240"/>
      <c r="GUE43" s="240"/>
      <c r="GUF43" s="240"/>
      <c r="GUG43" s="240"/>
      <c r="GUH43" s="240"/>
      <c r="GUI43" s="240"/>
      <c r="GUJ43" s="240"/>
      <c r="GUK43" s="240"/>
      <c r="GUL43" s="240"/>
      <c r="GUM43" s="240"/>
      <c r="GUN43" s="240"/>
      <c r="GUO43" s="240"/>
      <c r="GUP43" s="240"/>
      <c r="GUQ43" s="240"/>
      <c r="GUR43" s="240"/>
      <c r="GUS43" s="240"/>
      <c r="GUT43" s="240"/>
      <c r="GUU43" s="240"/>
      <c r="GUV43" s="240"/>
      <c r="GUW43" s="240"/>
      <c r="GUX43" s="240"/>
      <c r="GUY43" s="240"/>
      <c r="GUZ43" s="240"/>
      <c r="GVA43" s="240"/>
      <c r="GVB43" s="240"/>
      <c r="GVC43" s="240"/>
      <c r="GVD43" s="240"/>
      <c r="GVE43" s="240"/>
      <c r="GVF43" s="240"/>
      <c r="GVG43" s="240"/>
      <c r="GVH43" s="240"/>
      <c r="GVI43" s="240"/>
      <c r="GVJ43" s="240"/>
      <c r="GVK43" s="240"/>
      <c r="GVL43" s="240"/>
      <c r="GVM43" s="240"/>
      <c r="GVN43" s="240"/>
      <c r="GVO43" s="240"/>
      <c r="GVP43" s="240"/>
      <c r="GVQ43" s="240"/>
      <c r="GVR43" s="240"/>
      <c r="GVS43" s="240"/>
      <c r="GVT43" s="240"/>
      <c r="GVU43" s="240"/>
      <c r="GVV43" s="240"/>
      <c r="GVW43" s="240"/>
      <c r="GVX43" s="240"/>
      <c r="GVY43" s="240"/>
      <c r="GVZ43" s="240"/>
      <c r="GWA43" s="240"/>
      <c r="GWB43" s="240"/>
      <c r="GWC43" s="240"/>
      <c r="GWD43" s="240"/>
      <c r="GWE43" s="240"/>
      <c r="GWF43" s="240"/>
      <c r="GWG43" s="240"/>
      <c r="GWH43" s="240"/>
      <c r="GWI43" s="240"/>
      <c r="GWJ43" s="240"/>
      <c r="GWK43" s="240"/>
      <c r="GWL43" s="240"/>
      <c r="GWM43" s="240"/>
      <c r="GWN43" s="240"/>
      <c r="GWO43" s="240"/>
      <c r="GWP43" s="240"/>
      <c r="GWQ43" s="240"/>
      <c r="GWR43" s="240"/>
      <c r="GWS43" s="240"/>
      <c r="GWT43" s="240"/>
      <c r="GWU43" s="240"/>
      <c r="GWV43" s="240"/>
      <c r="GWW43" s="240"/>
      <c r="GWX43" s="240"/>
      <c r="GWY43" s="240"/>
      <c r="GWZ43" s="240"/>
      <c r="GXA43" s="240"/>
      <c r="GXB43" s="240"/>
      <c r="GXC43" s="240"/>
      <c r="GXD43" s="240"/>
      <c r="GXE43" s="240"/>
      <c r="GXF43" s="240"/>
      <c r="GXG43" s="240"/>
      <c r="GXH43" s="240"/>
      <c r="GXI43" s="240"/>
      <c r="GXJ43" s="240"/>
      <c r="GXK43" s="240"/>
      <c r="GXL43" s="240"/>
      <c r="GXM43" s="240"/>
      <c r="GXN43" s="240"/>
      <c r="GXO43" s="240"/>
      <c r="GXP43" s="240"/>
      <c r="GXQ43" s="240"/>
      <c r="GXR43" s="240"/>
      <c r="GXS43" s="240"/>
      <c r="GXT43" s="240"/>
      <c r="GXU43" s="240"/>
      <c r="GXV43" s="240"/>
      <c r="GXW43" s="240"/>
      <c r="GXX43" s="240"/>
      <c r="GXY43" s="240"/>
      <c r="GXZ43" s="240"/>
      <c r="GYA43" s="240"/>
      <c r="GYB43" s="240"/>
      <c r="GYC43" s="240"/>
      <c r="GYD43" s="240"/>
      <c r="GYE43" s="240"/>
      <c r="GYF43" s="240"/>
      <c r="GYG43" s="240"/>
      <c r="GYH43" s="240"/>
      <c r="GYI43" s="240"/>
      <c r="GYJ43" s="240"/>
      <c r="GYK43" s="240"/>
      <c r="GYL43" s="240"/>
      <c r="GYM43" s="240"/>
      <c r="GYN43" s="240"/>
      <c r="GYO43" s="240"/>
      <c r="GYP43" s="240"/>
      <c r="GYQ43" s="240"/>
      <c r="GYR43" s="240"/>
      <c r="GYS43" s="240"/>
      <c r="GYT43" s="240"/>
      <c r="GYU43" s="240"/>
      <c r="GYV43" s="240"/>
      <c r="GYW43" s="240"/>
      <c r="GYX43" s="240"/>
      <c r="GYY43" s="240"/>
      <c r="GYZ43" s="240"/>
      <c r="GZA43" s="240"/>
      <c r="GZB43" s="240"/>
      <c r="GZC43" s="240"/>
      <c r="GZD43" s="240"/>
      <c r="GZE43" s="240"/>
      <c r="GZF43" s="240"/>
      <c r="GZG43" s="240"/>
      <c r="GZH43" s="240"/>
      <c r="GZI43" s="240"/>
      <c r="GZJ43" s="240"/>
      <c r="GZK43" s="240"/>
      <c r="GZL43" s="240"/>
      <c r="GZM43" s="240"/>
      <c r="GZN43" s="240"/>
      <c r="GZO43" s="240"/>
      <c r="GZP43" s="240"/>
      <c r="GZQ43" s="240"/>
      <c r="GZR43" s="240"/>
      <c r="GZS43" s="240"/>
      <c r="GZT43" s="240"/>
      <c r="GZU43" s="240"/>
      <c r="GZV43" s="240"/>
      <c r="GZW43" s="240"/>
      <c r="GZX43" s="240"/>
      <c r="GZY43" s="240"/>
      <c r="GZZ43" s="240"/>
      <c r="HAA43" s="240"/>
      <c r="HAB43" s="240"/>
      <c r="HAC43" s="240"/>
      <c r="HAD43" s="240"/>
      <c r="HAE43" s="240"/>
      <c r="HAF43" s="240"/>
      <c r="HAG43" s="240"/>
      <c r="HAH43" s="240"/>
      <c r="HAI43" s="240"/>
      <c r="HAJ43" s="240"/>
      <c r="HAK43" s="240"/>
      <c r="HAL43" s="240"/>
      <c r="HAM43" s="240"/>
      <c r="HAN43" s="240"/>
      <c r="HAO43" s="240"/>
      <c r="HAP43" s="240"/>
      <c r="HAQ43" s="240"/>
      <c r="HAR43" s="240"/>
      <c r="HAS43" s="240"/>
      <c r="HAT43" s="240"/>
      <c r="HAU43" s="240"/>
      <c r="HAV43" s="240"/>
      <c r="HAW43" s="240"/>
      <c r="HAX43" s="240"/>
      <c r="HAY43" s="240"/>
      <c r="HAZ43" s="240"/>
      <c r="HBA43" s="240"/>
      <c r="HBB43" s="240"/>
      <c r="HBC43" s="240"/>
      <c r="HBD43" s="240"/>
      <c r="HBE43" s="240"/>
      <c r="HBF43" s="240"/>
      <c r="HBG43" s="240"/>
      <c r="HBH43" s="240"/>
      <c r="HBI43" s="240"/>
      <c r="HBJ43" s="240"/>
      <c r="HBK43" s="240"/>
      <c r="HBL43" s="240"/>
      <c r="HBM43" s="240"/>
      <c r="HBN43" s="240"/>
      <c r="HBO43" s="240"/>
      <c r="HBP43" s="240"/>
      <c r="HBQ43" s="240"/>
      <c r="HBR43" s="240"/>
      <c r="HBS43" s="240"/>
      <c r="HBT43" s="240"/>
      <c r="HBU43" s="240"/>
      <c r="HBV43" s="240"/>
      <c r="HBW43" s="240"/>
      <c r="HBX43" s="240"/>
      <c r="HBY43" s="240"/>
      <c r="HBZ43" s="240"/>
      <c r="HCA43" s="240"/>
      <c r="HCB43" s="240"/>
      <c r="HCC43" s="240"/>
      <c r="HCD43" s="240"/>
      <c r="HCE43" s="240"/>
      <c r="HCF43" s="240"/>
      <c r="HCG43" s="240"/>
      <c r="HCH43" s="240"/>
      <c r="HCI43" s="240"/>
      <c r="HCJ43" s="240"/>
      <c r="HCK43" s="240"/>
      <c r="HCL43" s="240"/>
      <c r="HCM43" s="240"/>
      <c r="HCN43" s="240"/>
      <c r="HCO43" s="240"/>
      <c r="HCP43" s="240"/>
      <c r="HCQ43" s="240"/>
      <c r="HCR43" s="240"/>
      <c r="HCS43" s="240"/>
      <c r="HCT43" s="240"/>
      <c r="HCU43" s="240"/>
      <c r="HCV43" s="240"/>
      <c r="HCW43" s="240"/>
      <c r="HCX43" s="240"/>
      <c r="HCY43" s="240"/>
      <c r="HCZ43" s="240"/>
      <c r="HDA43" s="240"/>
      <c r="HDB43" s="240"/>
      <c r="HDC43" s="240"/>
      <c r="HDD43" s="240"/>
      <c r="HDE43" s="240"/>
      <c r="HDF43" s="240"/>
      <c r="HDG43" s="240"/>
      <c r="HDH43" s="240"/>
      <c r="HDI43" s="240"/>
      <c r="HDJ43" s="240"/>
      <c r="HDK43" s="240"/>
      <c r="HDL43" s="240"/>
      <c r="HDM43" s="240"/>
      <c r="HDN43" s="240"/>
      <c r="HDO43" s="240"/>
      <c r="HDP43" s="240"/>
      <c r="HDQ43" s="240"/>
      <c r="HDR43" s="240"/>
      <c r="HDS43" s="240"/>
      <c r="HDT43" s="240"/>
      <c r="HDU43" s="240"/>
      <c r="HDV43" s="240"/>
      <c r="HDW43" s="240"/>
      <c r="HDX43" s="240"/>
      <c r="HDY43" s="240"/>
      <c r="HDZ43" s="240"/>
      <c r="HEA43" s="240"/>
      <c r="HEB43" s="240"/>
      <c r="HEC43" s="240"/>
      <c r="HED43" s="240"/>
      <c r="HEE43" s="240"/>
      <c r="HEF43" s="240"/>
      <c r="HEG43" s="240"/>
      <c r="HEH43" s="240"/>
      <c r="HEI43" s="240"/>
      <c r="HEJ43" s="240"/>
      <c r="HEK43" s="240"/>
      <c r="HEL43" s="240"/>
      <c r="HEM43" s="240"/>
      <c r="HEN43" s="240"/>
      <c r="HEO43" s="240"/>
      <c r="HEP43" s="240"/>
      <c r="HEQ43" s="240"/>
      <c r="HER43" s="240"/>
      <c r="HES43" s="240"/>
      <c r="HET43" s="240"/>
      <c r="HEU43" s="240"/>
      <c r="HEV43" s="240"/>
      <c r="HEW43" s="240"/>
      <c r="HEX43" s="240"/>
      <c r="HEY43" s="240"/>
      <c r="HEZ43" s="240"/>
      <c r="HFA43" s="240"/>
      <c r="HFB43" s="240"/>
      <c r="HFC43" s="240"/>
      <c r="HFD43" s="240"/>
      <c r="HFE43" s="240"/>
      <c r="HFF43" s="240"/>
      <c r="HFG43" s="240"/>
      <c r="HFH43" s="240"/>
      <c r="HFI43" s="240"/>
      <c r="HFJ43" s="240"/>
      <c r="HFK43" s="240"/>
      <c r="HFL43" s="240"/>
      <c r="HFM43" s="240"/>
      <c r="HFN43" s="240"/>
      <c r="HFO43" s="240"/>
      <c r="HFP43" s="240"/>
      <c r="HFQ43" s="240"/>
      <c r="HFR43" s="240"/>
      <c r="HFS43" s="240"/>
      <c r="HFT43" s="240"/>
      <c r="HFU43" s="240"/>
      <c r="HFV43" s="240"/>
      <c r="HFW43" s="240"/>
      <c r="HFX43" s="240"/>
      <c r="HFY43" s="240"/>
      <c r="HFZ43" s="240"/>
      <c r="HGA43" s="240"/>
      <c r="HGB43" s="240"/>
      <c r="HGC43" s="240"/>
      <c r="HGD43" s="240"/>
      <c r="HGE43" s="240"/>
      <c r="HGF43" s="240"/>
      <c r="HGG43" s="240"/>
      <c r="HGH43" s="240"/>
      <c r="HGI43" s="240"/>
      <c r="HGJ43" s="240"/>
      <c r="HGK43" s="240"/>
      <c r="HGL43" s="240"/>
      <c r="HGM43" s="240"/>
      <c r="HGN43" s="240"/>
      <c r="HGO43" s="240"/>
      <c r="HGP43" s="240"/>
      <c r="HGQ43" s="240"/>
      <c r="HGR43" s="240"/>
      <c r="HGS43" s="240"/>
      <c r="HGT43" s="240"/>
      <c r="HGU43" s="240"/>
      <c r="HGV43" s="240"/>
      <c r="HGW43" s="240"/>
      <c r="HGX43" s="240"/>
      <c r="HGY43" s="240"/>
      <c r="HGZ43" s="240"/>
      <c r="HHA43" s="240"/>
      <c r="HHB43" s="240"/>
      <c r="HHC43" s="240"/>
      <c r="HHD43" s="240"/>
      <c r="HHE43" s="240"/>
      <c r="HHF43" s="240"/>
      <c r="HHG43" s="240"/>
      <c r="HHH43" s="240"/>
      <c r="HHI43" s="240"/>
      <c r="HHJ43" s="240"/>
      <c r="HHK43" s="240"/>
      <c r="HHL43" s="240"/>
      <c r="HHM43" s="240"/>
      <c r="HHN43" s="240"/>
      <c r="HHO43" s="240"/>
      <c r="HHP43" s="240"/>
      <c r="HHQ43" s="240"/>
      <c r="HHR43" s="240"/>
      <c r="HHS43" s="240"/>
      <c r="HHT43" s="240"/>
      <c r="HHU43" s="240"/>
      <c r="HHV43" s="240"/>
      <c r="HHW43" s="240"/>
      <c r="HHX43" s="240"/>
      <c r="HHY43" s="240"/>
      <c r="HHZ43" s="240"/>
      <c r="HIA43" s="240"/>
      <c r="HIB43" s="240"/>
      <c r="HIC43" s="240"/>
      <c r="HID43" s="240"/>
      <c r="HIE43" s="240"/>
      <c r="HIF43" s="240"/>
      <c r="HIG43" s="240"/>
      <c r="HIH43" s="240"/>
      <c r="HII43" s="240"/>
      <c r="HIJ43" s="240"/>
      <c r="HIK43" s="240"/>
      <c r="HIL43" s="240"/>
      <c r="HIM43" s="240"/>
      <c r="HIN43" s="240"/>
      <c r="HIO43" s="240"/>
      <c r="HIP43" s="240"/>
      <c r="HIQ43" s="240"/>
      <c r="HIR43" s="240"/>
      <c r="HIS43" s="240"/>
      <c r="HIT43" s="240"/>
      <c r="HIU43" s="240"/>
      <c r="HIV43" s="240"/>
      <c r="HIW43" s="240"/>
      <c r="HIX43" s="240"/>
      <c r="HIY43" s="240"/>
      <c r="HIZ43" s="240"/>
      <c r="HJA43" s="240"/>
      <c r="HJB43" s="240"/>
      <c r="HJC43" s="240"/>
      <c r="HJD43" s="240"/>
      <c r="HJE43" s="240"/>
      <c r="HJF43" s="240"/>
      <c r="HJG43" s="240"/>
      <c r="HJH43" s="240"/>
      <c r="HJI43" s="240"/>
      <c r="HJJ43" s="240"/>
      <c r="HJK43" s="240"/>
      <c r="HJL43" s="240"/>
      <c r="HJM43" s="240"/>
      <c r="HJN43" s="240"/>
      <c r="HJO43" s="240"/>
      <c r="HJP43" s="240"/>
      <c r="HJQ43" s="240"/>
      <c r="HJR43" s="240"/>
      <c r="HJS43" s="240"/>
      <c r="HJT43" s="240"/>
      <c r="HJU43" s="240"/>
      <c r="HJV43" s="240"/>
      <c r="HJW43" s="240"/>
      <c r="HJX43" s="240"/>
      <c r="HJY43" s="240"/>
      <c r="HJZ43" s="240"/>
      <c r="HKA43" s="240"/>
      <c r="HKB43" s="240"/>
      <c r="HKC43" s="240"/>
      <c r="HKD43" s="240"/>
      <c r="HKE43" s="240"/>
      <c r="HKF43" s="240"/>
      <c r="HKG43" s="240"/>
      <c r="HKH43" s="240"/>
      <c r="HKI43" s="240"/>
      <c r="HKJ43" s="240"/>
      <c r="HKK43" s="240"/>
      <c r="HKL43" s="240"/>
      <c r="HKM43" s="240"/>
      <c r="HKN43" s="240"/>
      <c r="HKO43" s="240"/>
      <c r="HKP43" s="240"/>
      <c r="HKQ43" s="240"/>
      <c r="HKR43" s="240"/>
      <c r="HKS43" s="240"/>
      <c r="HKT43" s="240"/>
      <c r="HKU43" s="240"/>
      <c r="HKV43" s="240"/>
      <c r="HKW43" s="240"/>
      <c r="HKX43" s="240"/>
      <c r="HKY43" s="240"/>
      <c r="HKZ43" s="240"/>
      <c r="HLA43" s="240"/>
      <c r="HLB43" s="240"/>
      <c r="HLC43" s="240"/>
      <c r="HLD43" s="240"/>
      <c r="HLE43" s="240"/>
      <c r="HLF43" s="240"/>
      <c r="HLG43" s="240"/>
      <c r="HLH43" s="240"/>
      <c r="HLI43" s="240"/>
      <c r="HLJ43" s="240"/>
      <c r="HLK43" s="240"/>
      <c r="HLL43" s="240"/>
      <c r="HLM43" s="240"/>
      <c r="HLN43" s="240"/>
      <c r="HLO43" s="240"/>
      <c r="HLP43" s="240"/>
      <c r="HLQ43" s="240"/>
      <c r="HLR43" s="240"/>
      <c r="HLS43" s="240"/>
      <c r="HLT43" s="240"/>
      <c r="HLU43" s="240"/>
      <c r="HLV43" s="240"/>
      <c r="HLW43" s="240"/>
      <c r="HLX43" s="240"/>
      <c r="HLY43" s="240"/>
      <c r="HLZ43" s="240"/>
      <c r="HMA43" s="240"/>
      <c r="HMB43" s="240"/>
      <c r="HMC43" s="240"/>
      <c r="HMD43" s="240"/>
      <c r="HME43" s="240"/>
      <c r="HMF43" s="240"/>
      <c r="HMG43" s="240"/>
      <c r="HMH43" s="240"/>
      <c r="HMI43" s="240"/>
      <c r="HMJ43" s="240"/>
      <c r="HMK43" s="240"/>
      <c r="HML43" s="240"/>
      <c r="HMM43" s="240"/>
      <c r="HMN43" s="240"/>
      <c r="HMO43" s="240"/>
      <c r="HMP43" s="240"/>
      <c r="HMQ43" s="240"/>
      <c r="HMR43" s="240"/>
      <c r="HMS43" s="240"/>
      <c r="HMT43" s="240"/>
      <c r="HMU43" s="240"/>
      <c r="HMV43" s="240"/>
      <c r="HMW43" s="240"/>
      <c r="HMX43" s="240"/>
      <c r="HMY43" s="240"/>
      <c r="HMZ43" s="240"/>
      <c r="HNA43" s="240"/>
      <c r="HNB43" s="240"/>
      <c r="HNC43" s="240"/>
      <c r="HND43" s="240"/>
      <c r="HNE43" s="240"/>
      <c r="HNF43" s="240"/>
      <c r="HNG43" s="240"/>
      <c r="HNH43" s="240"/>
      <c r="HNI43" s="240"/>
      <c r="HNJ43" s="240"/>
      <c r="HNK43" s="240"/>
      <c r="HNL43" s="240"/>
      <c r="HNM43" s="240"/>
      <c r="HNN43" s="240"/>
      <c r="HNO43" s="240"/>
      <c r="HNP43" s="240"/>
      <c r="HNQ43" s="240"/>
      <c r="HNR43" s="240"/>
      <c r="HNS43" s="240"/>
      <c r="HNT43" s="240"/>
      <c r="HNU43" s="240"/>
      <c r="HNV43" s="240"/>
      <c r="HNW43" s="240"/>
      <c r="HNX43" s="240"/>
      <c r="HNY43" s="240"/>
      <c r="HNZ43" s="240"/>
      <c r="HOA43" s="240"/>
      <c r="HOB43" s="240"/>
      <c r="HOC43" s="240"/>
      <c r="HOD43" s="240"/>
      <c r="HOE43" s="240"/>
      <c r="HOF43" s="240"/>
      <c r="HOG43" s="240"/>
      <c r="HOH43" s="240"/>
      <c r="HOI43" s="240"/>
      <c r="HOJ43" s="240"/>
      <c r="HOK43" s="240"/>
      <c r="HOL43" s="240"/>
      <c r="HOM43" s="240"/>
      <c r="HON43" s="240"/>
      <c r="HOO43" s="240"/>
      <c r="HOP43" s="240"/>
      <c r="HOQ43" s="240"/>
      <c r="HOR43" s="240"/>
      <c r="HOS43" s="240"/>
      <c r="HOT43" s="240"/>
      <c r="HOU43" s="240"/>
      <c r="HOV43" s="240"/>
      <c r="HOW43" s="240"/>
      <c r="HOX43" s="240"/>
      <c r="HOY43" s="240"/>
      <c r="HOZ43" s="240"/>
      <c r="HPA43" s="240"/>
      <c r="HPB43" s="240"/>
      <c r="HPC43" s="240"/>
      <c r="HPD43" s="240"/>
      <c r="HPE43" s="240"/>
      <c r="HPF43" s="240"/>
      <c r="HPG43" s="240"/>
      <c r="HPH43" s="240"/>
      <c r="HPI43" s="240"/>
      <c r="HPJ43" s="240"/>
      <c r="HPK43" s="240"/>
      <c r="HPL43" s="240"/>
      <c r="HPM43" s="240"/>
      <c r="HPN43" s="240"/>
      <c r="HPO43" s="240"/>
      <c r="HPP43" s="240"/>
      <c r="HPQ43" s="240"/>
      <c r="HPR43" s="240"/>
      <c r="HPS43" s="240"/>
      <c r="HPT43" s="240"/>
      <c r="HPU43" s="240"/>
      <c r="HPV43" s="240"/>
      <c r="HPW43" s="240"/>
      <c r="HPX43" s="240"/>
      <c r="HPY43" s="240"/>
      <c r="HPZ43" s="240"/>
      <c r="HQA43" s="240"/>
      <c r="HQB43" s="240"/>
      <c r="HQC43" s="240"/>
      <c r="HQD43" s="240"/>
      <c r="HQE43" s="240"/>
      <c r="HQF43" s="240"/>
      <c r="HQG43" s="240"/>
      <c r="HQH43" s="240"/>
      <c r="HQI43" s="240"/>
      <c r="HQJ43" s="240"/>
      <c r="HQK43" s="240"/>
      <c r="HQL43" s="240"/>
      <c r="HQM43" s="240"/>
      <c r="HQN43" s="240"/>
      <c r="HQO43" s="240"/>
      <c r="HQP43" s="240"/>
      <c r="HQQ43" s="240"/>
      <c r="HQR43" s="240"/>
      <c r="HQS43" s="240"/>
      <c r="HQT43" s="240"/>
      <c r="HQU43" s="240"/>
      <c r="HQV43" s="240"/>
      <c r="HQW43" s="240"/>
      <c r="HQX43" s="240"/>
      <c r="HQY43" s="240"/>
      <c r="HQZ43" s="240"/>
      <c r="HRA43" s="240"/>
      <c r="HRB43" s="240"/>
      <c r="HRC43" s="240"/>
      <c r="HRD43" s="240"/>
      <c r="HRE43" s="240"/>
      <c r="HRF43" s="240"/>
      <c r="HRG43" s="240"/>
      <c r="HRH43" s="240"/>
      <c r="HRI43" s="240"/>
      <c r="HRJ43" s="240"/>
      <c r="HRK43" s="240"/>
      <c r="HRL43" s="240"/>
      <c r="HRM43" s="240"/>
      <c r="HRN43" s="240"/>
      <c r="HRO43" s="240"/>
      <c r="HRP43" s="240"/>
      <c r="HRQ43" s="240"/>
      <c r="HRR43" s="240"/>
      <c r="HRS43" s="240"/>
      <c r="HRT43" s="240"/>
      <c r="HRU43" s="240"/>
      <c r="HRV43" s="240"/>
      <c r="HRW43" s="240"/>
      <c r="HRX43" s="240"/>
      <c r="HRY43" s="240"/>
      <c r="HRZ43" s="240"/>
      <c r="HSA43" s="240"/>
      <c r="HSB43" s="240"/>
      <c r="HSC43" s="240"/>
      <c r="HSD43" s="240"/>
      <c r="HSE43" s="240"/>
      <c r="HSF43" s="240"/>
      <c r="HSG43" s="240"/>
      <c r="HSH43" s="240"/>
      <c r="HSI43" s="240"/>
      <c r="HSJ43" s="240"/>
      <c r="HSK43" s="240"/>
      <c r="HSL43" s="240"/>
      <c r="HSM43" s="240"/>
      <c r="HSN43" s="240"/>
      <c r="HSO43" s="240"/>
      <c r="HSP43" s="240"/>
      <c r="HSQ43" s="240"/>
      <c r="HSR43" s="240"/>
      <c r="HSS43" s="240"/>
      <c r="HST43" s="240"/>
      <c r="HSU43" s="240"/>
      <c r="HSV43" s="240"/>
      <c r="HSW43" s="240"/>
      <c r="HSX43" s="240"/>
      <c r="HSY43" s="240"/>
      <c r="HSZ43" s="240"/>
      <c r="HTA43" s="240"/>
      <c r="HTB43" s="240"/>
      <c r="HTC43" s="240"/>
      <c r="HTD43" s="240"/>
      <c r="HTE43" s="240"/>
      <c r="HTF43" s="240"/>
      <c r="HTG43" s="240"/>
      <c r="HTH43" s="240"/>
      <c r="HTI43" s="240"/>
      <c r="HTJ43" s="240"/>
      <c r="HTK43" s="240"/>
      <c r="HTL43" s="240"/>
      <c r="HTM43" s="240"/>
      <c r="HTN43" s="240"/>
      <c r="HTO43" s="240"/>
      <c r="HTP43" s="240"/>
      <c r="HTQ43" s="240"/>
      <c r="HTR43" s="240"/>
      <c r="HTS43" s="240"/>
      <c r="HTT43" s="240"/>
      <c r="HTU43" s="240"/>
      <c r="HTV43" s="240"/>
      <c r="HTW43" s="240"/>
      <c r="HTX43" s="240"/>
      <c r="HTY43" s="240"/>
      <c r="HTZ43" s="240"/>
      <c r="HUA43" s="240"/>
      <c r="HUB43" s="240"/>
      <c r="HUC43" s="240"/>
      <c r="HUD43" s="240"/>
      <c r="HUE43" s="240"/>
      <c r="HUF43" s="240"/>
      <c r="HUG43" s="240"/>
      <c r="HUH43" s="240"/>
      <c r="HUI43" s="240"/>
      <c r="HUJ43" s="240"/>
      <c r="HUK43" s="240"/>
      <c r="HUL43" s="240"/>
      <c r="HUM43" s="240"/>
      <c r="HUN43" s="240"/>
      <c r="HUO43" s="240"/>
      <c r="HUP43" s="240"/>
      <c r="HUQ43" s="240"/>
      <c r="HUR43" s="240"/>
      <c r="HUS43" s="240"/>
      <c r="HUT43" s="240"/>
      <c r="HUU43" s="240"/>
      <c r="HUV43" s="240"/>
      <c r="HUW43" s="240"/>
      <c r="HUX43" s="240"/>
      <c r="HUY43" s="240"/>
      <c r="HUZ43" s="240"/>
      <c r="HVA43" s="240"/>
      <c r="HVB43" s="240"/>
      <c r="HVC43" s="240"/>
      <c r="HVD43" s="240"/>
      <c r="HVE43" s="240"/>
      <c r="HVF43" s="240"/>
      <c r="HVG43" s="240"/>
      <c r="HVH43" s="240"/>
      <c r="HVI43" s="240"/>
      <c r="HVJ43" s="240"/>
      <c r="HVK43" s="240"/>
      <c r="HVL43" s="240"/>
      <c r="HVM43" s="240"/>
      <c r="HVN43" s="240"/>
      <c r="HVO43" s="240"/>
      <c r="HVP43" s="240"/>
      <c r="HVQ43" s="240"/>
      <c r="HVR43" s="240"/>
      <c r="HVS43" s="240"/>
      <c r="HVT43" s="240"/>
      <c r="HVU43" s="240"/>
      <c r="HVV43" s="240"/>
      <c r="HVW43" s="240"/>
      <c r="HVX43" s="240"/>
      <c r="HVY43" s="240"/>
      <c r="HVZ43" s="240"/>
      <c r="HWA43" s="240"/>
      <c r="HWB43" s="240"/>
      <c r="HWC43" s="240"/>
      <c r="HWD43" s="240"/>
      <c r="HWE43" s="240"/>
      <c r="HWF43" s="240"/>
      <c r="HWG43" s="240"/>
      <c r="HWH43" s="240"/>
      <c r="HWI43" s="240"/>
      <c r="HWJ43" s="240"/>
      <c r="HWK43" s="240"/>
      <c r="HWL43" s="240"/>
      <c r="HWM43" s="240"/>
      <c r="HWN43" s="240"/>
      <c r="HWO43" s="240"/>
      <c r="HWP43" s="240"/>
      <c r="HWQ43" s="240"/>
      <c r="HWR43" s="240"/>
      <c r="HWS43" s="240"/>
      <c r="HWT43" s="240"/>
      <c r="HWU43" s="240"/>
      <c r="HWV43" s="240"/>
      <c r="HWW43" s="240"/>
      <c r="HWX43" s="240"/>
      <c r="HWY43" s="240"/>
      <c r="HWZ43" s="240"/>
      <c r="HXA43" s="240"/>
      <c r="HXB43" s="240"/>
      <c r="HXC43" s="240"/>
      <c r="HXD43" s="240"/>
      <c r="HXE43" s="240"/>
      <c r="HXF43" s="240"/>
      <c r="HXG43" s="240"/>
      <c r="HXH43" s="240"/>
      <c r="HXI43" s="240"/>
      <c r="HXJ43" s="240"/>
      <c r="HXK43" s="240"/>
      <c r="HXL43" s="240"/>
      <c r="HXM43" s="240"/>
      <c r="HXN43" s="240"/>
      <c r="HXO43" s="240"/>
      <c r="HXP43" s="240"/>
      <c r="HXQ43" s="240"/>
      <c r="HXR43" s="240"/>
      <c r="HXS43" s="240"/>
      <c r="HXT43" s="240"/>
      <c r="HXU43" s="240"/>
      <c r="HXV43" s="240"/>
      <c r="HXW43" s="240"/>
      <c r="HXX43" s="240"/>
      <c r="HXY43" s="240"/>
      <c r="HXZ43" s="240"/>
      <c r="HYA43" s="240"/>
      <c r="HYB43" s="240"/>
      <c r="HYC43" s="240"/>
      <c r="HYD43" s="240"/>
      <c r="HYE43" s="240"/>
      <c r="HYF43" s="240"/>
      <c r="HYG43" s="240"/>
      <c r="HYH43" s="240"/>
      <c r="HYI43" s="240"/>
      <c r="HYJ43" s="240"/>
      <c r="HYK43" s="240"/>
      <c r="HYL43" s="240"/>
      <c r="HYM43" s="240"/>
      <c r="HYN43" s="240"/>
      <c r="HYO43" s="240"/>
      <c r="HYP43" s="240"/>
      <c r="HYQ43" s="240"/>
      <c r="HYR43" s="240"/>
      <c r="HYS43" s="240"/>
      <c r="HYT43" s="240"/>
      <c r="HYU43" s="240"/>
      <c r="HYV43" s="240"/>
      <c r="HYW43" s="240"/>
      <c r="HYX43" s="240"/>
      <c r="HYY43" s="240"/>
      <c r="HYZ43" s="240"/>
      <c r="HZA43" s="240"/>
      <c r="HZB43" s="240"/>
      <c r="HZC43" s="240"/>
      <c r="HZD43" s="240"/>
      <c r="HZE43" s="240"/>
      <c r="HZF43" s="240"/>
      <c r="HZG43" s="240"/>
      <c r="HZH43" s="240"/>
      <c r="HZI43" s="240"/>
      <c r="HZJ43" s="240"/>
      <c r="HZK43" s="240"/>
      <c r="HZL43" s="240"/>
      <c r="HZM43" s="240"/>
      <c r="HZN43" s="240"/>
      <c r="HZO43" s="240"/>
      <c r="HZP43" s="240"/>
      <c r="HZQ43" s="240"/>
      <c r="HZR43" s="240"/>
      <c r="HZS43" s="240"/>
      <c r="HZT43" s="240"/>
      <c r="HZU43" s="240"/>
      <c r="HZV43" s="240"/>
      <c r="HZW43" s="240"/>
      <c r="HZX43" s="240"/>
      <c r="HZY43" s="240"/>
      <c r="HZZ43" s="240"/>
      <c r="IAA43" s="240"/>
      <c r="IAB43" s="240"/>
      <c r="IAC43" s="240"/>
      <c r="IAD43" s="240"/>
      <c r="IAE43" s="240"/>
      <c r="IAF43" s="240"/>
      <c r="IAG43" s="240"/>
      <c r="IAH43" s="240"/>
      <c r="IAI43" s="240"/>
      <c r="IAJ43" s="240"/>
      <c r="IAK43" s="240"/>
      <c r="IAL43" s="240"/>
      <c r="IAM43" s="240"/>
      <c r="IAN43" s="240"/>
      <c r="IAO43" s="240"/>
      <c r="IAP43" s="240"/>
      <c r="IAQ43" s="240"/>
      <c r="IAR43" s="240"/>
      <c r="IAS43" s="240"/>
      <c r="IAT43" s="240"/>
      <c r="IAU43" s="240"/>
      <c r="IAV43" s="240"/>
      <c r="IAW43" s="240"/>
      <c r="IAX43" s="240"/>
      <c r="IAY43" s="240"/>
      <c r="IAZ43" s="240"/>
      <c r="IBA43" s="240"/>
      <c r="IBB43" s="240"/>
      <c r="IBC43" s="240"/>
      <c r="IBD43" s="240"/>
      <c r="IBE43" s="240"/>
      <c r="IBF43" s="240"/>
      <c r="IBG43" s="240"/>
      <c r="IBH43" s="240"/>
      <c r="IBI43" s="240"/>
      <c r="IBJ43" s="240"/>
      <c r="IBK43" s="240"/>
      <c r="IBL43" s="240"/>
      <c r="IBM43" s="240"/>
      <c r="IBN43" s="240"/>
      <c r="IBO43" s="240"/>
      <c r="IBP43" s="240"/>
      <c r="IBQ43" s="240"/>
      <c r="IBR43" s="240"/>
      <c r="IBS43" s="240"/>
      <c r="IBT43" s="240"/>
      <c r="IBU43" s="240"/>
      <c r="IBV43" s="240"/>
      <c r="IBW43" s="240"/>
      <c r="IBX43" s="240"/>
      <c r="IBY43" s="240"/>
      <c r="IBZ43" s="240"/>
      <c r="ICA43" s="240"/>
      <c r="ICB43" s="240"/>
      <c r="ICC43" s="240"/>
      <c r="ICD43" s="240"/>
      <c r="ICE43" s="240"/>
      <c r="ICF43" s="240"/>
      <c r="ICG43" s="240"/>
      <c r="ICH43" s="240"/>
      <c r="ICI43" s="240"/>
      <c r="ICJ43" s="240"/>
      <c r="ICK43" s="240"/>
      <c r="ICL43" s="240"/>
      <c r="ICM43" s="240"/>
      <c r="ICN43" s="240"/>
      <c r="ICO43" s="240"/>
      <c r="ICP43" s="240"/>
      <c r="ICQ43" s="240"/>
      <c r="ICR43" s="240"/>
      <c r="ICS43" s="240"/>
      <c r="ICT43" s="240"/>
      <c r="ICU43" s="240"/>
      <c r="ICV43" s="240"/>
      <c r="ICW43" s="240"/>
      <c r="ICX43" s="240"/>
      <c r="ICY43" s="240"/>
      <c r="ICZ43" s="240"/>
      <c r="IDA43" s="240"/>
      <c r="IDB43" s="240"/>
      <c r="IDC43" s="240"/>
      <c r="IDD43" s="240"/>
      <c r="IDE43" s="240"/>
      <c r="IDF43" s="240"/>
      <c r="IDG43" s="240"/>
      <c r="IDH43" s="240"/>
      <c r="IDI43" s="240"/>
      <c r="IDJ43" s="240"/>
      <c r="IDK43" s="240"/>
      <c r="IDL43" s="240"/>
      <c r="IDM43" s="240"/>
      <c r="IDN43" s="240"/>
      <c r="IDO43" s="240"/>
      <c r="IDP43" s="240"/>
      <c r="IDQ43" s="240"/>
      <c r="IDR43" s="240"/>
      <c r="IDS43" s="240"/>
      <c r="IDT43" s="240"/>
      <c r="IDU43" s="240"/>
      <c r="IDV43" s="240"/>
      <c r="IDW43" s="240"/>
      <c r="IDX43" s="240"/>
      <c r="IDY43" s="240"/>
      <c r="IDZ43" s="240"/>
      <c r="IEA43" s="240"/>
      <c r="IEB43" s="240"/>
      <c r="IEC43" s="240"/>
      <c r="IED43" s="240"/>
      <c r="IEE43" s="240"/>
      <c r="IEF43" s="240"/>
      <c r="IEG43" s="240"/>
      <c r="IEH43" s="240"/>
      <c r="IEI43" s="240"/>
      <c r="IEJ43" s="240"/>
      <c r="IEK43" s="240"/>
      <c r="IEL43" s="240"/>
      <c r="IEM43" s="240"/>
      <c r="IEN43" s="240"/>
      <c r="IEO43" s="240"/>
      <c r="IEP43" s="240"/>
      <c r="IEQ43" s="240"/>
      <c r="IER43" s="240"/>
      <c r="IES43" s="240"/>
      <c r="IET43" s="240"/>
      <c r="IEU43" s="240"/>
      <c r="IEV43" s="240"/>
      <c r="IEW43" s="240"/>
      <c r="IEX43" s="240"/>
      <c r="IEY43" s="240"/>
      <c r="IEZ43" s="240"/>
      <c r="IFA43" s="240"/>
      <c r="IFB43" s="240"/>
      <c r="IFC43" s="240"/>
      <c r="IFD43" s="240"/>
      <c r="IFE43" s="240"/>
      <c r="IFF43" s="240"/>
      <c r="IFG43" s="240"/>
      <c r="IFH43" s="240"/>
      <c r="IFI43" s="240"/>
      <c r="IFJ43" s="240"/>
      <c r="IFK43" s="240"/>
      <c r="IFL43" s="240"/>
      <c r="IFM43" s="240"/>
      <c r="IFN43" s="240"/>
      <c r="IFO43" s="240"/>
      <c r="IFP43" s="240"/>
      <c r="IFQ43" s="240"/>
      <c r="IFR43" s="240"/>
      <c r="IFS43" s="240"/>
      <c r="IFT43" s="240"/>
      <c r="IFU43" s="240"/>
      <c r="IFV43" s="240"/>
      <c r="IFW43" s="240"/>
      <c r="IFX43" s="240"/>
      <c r="IFY43" s="240"/>
      <c r="IFZ43" s="240"/>
      <c r="IGA43" s="240"/>
      <c r="IGB43" s="240"/>
      <c r="IGC43" s="240"/>
      <c r="IGD43" s="240"/>
      <c r="IGE43" s="240"/>
      <c r="IGF43" s="240"/>
      <c r="IGG43" s="240"/>
      <c r="IGH43" s="240"/>
      <c r="IGI43" s="240"/>
      <c r="IGJ43" s="240"/>
      <c r="IGK43" s="240"/>
      <c r="IGL43" s="240"/>
      <c r="IGM43" s="240"/>
      <c r="IGN43" s="240"/>
      <c r="IGO43" s="240"/>
      <c r="IGP43" s="240"/>
      <c r="IGQ43" s="240"/>
      <c r="IGR43" s="240"/>
      <c r="IGS43" s="240"/>
      <c r="IGT43" s="240"/>
      <c r="IGU43" s="240"/>
      <c r="IGV43" s="240"/>
      <c r="IGW43" s="240"/>
      <c r="IGX43" s="240"/>
      <c r="IGY43" s="240"/>
      <c r="IGZ43" s="240"/>
      <c r="IHA43" s="240"/>
      <c r="IHB43" s="240"/>
      <c r="IHC43" s="240"/>
      <c r="IHD43" s="240"/>
      <c r="IHE43" s="240"/>
      <c r="IHF43" s="240"/>
      <c r="IHG43" s="240"/>
      <c r="IHH43" s="240"/>
      <c r="IHI43" s="240"/>
      <c r="IHJ43" s="240"/>
      <c r="IHK43" s="240"/>
      <c r="IHL43" s="240"/>
      <c r="IHM43" s="240"/>
      <c r="IHN43" s="240"/>
      <c r="IHO43" s="240"/>
      <c r="IHP43" s="240"/>
      <c r="IHQ43" s="240"/>
      <c r="IHR43" s="240"/>
      <c r="IHS43" s="240"/>
      <c r="IHT43" s="240"/>
      <c r="IHU43" s="240"/>
      <c r="IHV43" s="240"/>
      <c r="IHW43" s="240"/>
      <c r="IHX43" s="240"/>
      <c r="IHY43" s="240"/>
      <c r="IHZ43" s="240"/>
      <c r="IIA43" s="240"/>
      <c r="IIB43" s="240"/>
      <c r="IIC43" s="240"/>
      <c r="IID43" s="240"/>
      <c r="IIE43" s="240"/>
      <c r="IIF43" s="240"/>
      <c r="IIG43" s="240"/>
      <c r="IIH43" s="240"/>
      <c r="III43" s="240"/>
      <c r="IIJ43" s="240"/>
      <c r="IIK43" s="240"/>
      <c r="IIL43" s="240"/>
      <c r="IIM43" s="240"/>
      <c r="IIN43" s="240"/>
      <c r="IIO43" s="240"/>
      <c r="IIP43" s="240"/>
      <c r="IIQ43" s="240"/>
      <c r="IIR43" s="240"/>
      <c r="IIS43" s="240"/>
      <c r="IIT43" s="240"/>
      <c r="IIU43" s="240"/>
      <c r="IIV43" s="240"/>
      <c r="IIW43" s="240"/>
      <c r="IIX43" s="240"/>
      <c r="IIY43" s="240"/>
      <c r="IIZ43" s="240"/>
      <c r="IJA43" s="240"/>
      <c r="IJB43" s="240"/>
      <c r="IJC43" s="240"/>
      <c r="IJD43" s="240"/>
      <c r="IJE43" s="240"/>
      <c r="IJF43" s="240"/>
      <c r="IJG43" s="240"/>
      <c r="IJH43" s="240"/>
      <c r="IJI43" s="240"/>
      <c r="IJJ43" s="240"/>
      <c r="IJK43" s="240"/>
      <c r="IJL43" s="240"/>
      <c r="IJM43" s="240"/>
      <c r="IJN43" s="240"/>
      <c r="IJO43" s="240"/>
      <c r="IJP43" s="240"/>
      <c r="IJQ43" s="240"/>
      <c r="IJR43" s="240"/>
      <c r="IJS43" s="240"/>
      <c r="IJT43" s="240"/>
      <c r="IJU43" s="240"/>
      <c r="IJV43" s="240"/>
      <c r="IJW43" s="240"/>
      <c r="IJX43" s="240"/>
      <c r="IJY43" s="240"/>
      <c r="IJZ43" s="240"/>
      <c r="IKA43" s="240"/>
      <c r="IKB43" s="240"/>
      <c r="IKC43" s="240"/>
      <c r="IKD43" s="240"/>
      <c r="IKE43" s="240"/>
      <c r="IKF43" s="240"/>
      <c r="IKG43" s="240"/>
      <c r="IKH43" s="240"/>
      <c r="IKI43" s="240"/>
      <c r="IKJ43" s="240"/>
      <c r="IKK43" s="240"/>
      <c r="IKL43" s="240"/>
      <c r="IKM43" s="240"/>
      <c r="IKN43" s="240"/>
      <c r="IKO43" s="240"/>
      <c r="IKP43" s="240"/>
      <c r="IKQ43" s="240"/>
      <c r="IKR43" s="240"/>
      <c r="IKS43" s="240"/>
      <c r="IKT43" s="240"/>
      <c r="IKU43" s="240"/>
      <c r="IKV43" s="240"/>
      <c r="IKW43" s="240"/>
      <c r="IKX43" s="240"/>
      <c r="IKY43" s="240"/>
      <c r="IKZ43" s="240"/>
      <c r="ILA43" s="240"/>
      <c r="ILB43" s="240"/>
      <c r="ILC43" s="240"/>
      <c r="ILD43" s="240"/>
      <c r="ILE43" s="240"/>
      <c r="ILF43" s="240"/>
      <c r="ILG43" s="240"/>
      <c r="ILH43" s="240"/>
      <c r="ILI43" s="240"/>
      <c r="ILJ43" s="240"/>
      <c r="ILK43" s="240"/>
      <c r="ILL43" s="240"/>
      <c r="ILM43" s="240"/>
      <c r="ILN43" s="240"/>
      <c r="ILO43" s="240"/>
      <c r="ILP43" s="240"/>
      <c r="ILQ43" s="240"/>
      <c r="ILR43" s="240"/>
      <c r="ILS43" s="240"/>
      <c r="ILT43" s="240"/>
      <c r="ILU43" s="240"/>
      <c r="ILV43" s="240"/>
      <c r="ILW43" s="240"/>
      <c r="ILX43" s="240"/>
      <c r="ILY43" s="240"/>
      <c r="ILZ43" s="240"/>
      <c r="IMA43" s="240"/>
      <c r="IMB43" s="240"/>
      <c r="IMC43" s="240"/>
      <c r="IMD43" s="240"/>
      <c r="IME43" s="240"/>
      <c r="IMF43" s="240"/>
      <c r="IMG43" s="240"/>
      <c r="IMH43" s="240"/>
      <c r="IMI43" s="240"/>
      <c r="IMJ43" s="240"/>
      <c r="IMK43" s="240"/>
      <c r="IML43" s="240"/>
      <c r="IMM43" s="240"/>
      <c r="IMN43" s="240"/>
      <c r="IMO43" s="240"/>
      <c r="IMP43" s="240"/>
      <c r="IMQ43" s="240"/>
      <c r="IMR43" s="240"/>
      <c r="IMS43" s="240"/>
      <c r="IMT43" s="240"/>
      <c r="IMU43" s="240"/>
      <c r="IMV43" s="240"/>
      <c r="IMW43" s="240"/>
      <c r="IMX43" s="240"/>
      <c r="IMY43" s="240"/>
      <c r="IMZ43" s="240"/>
      <c r="INA43" s="240"/>
      <c r="INB43" s="240"/>
      <c r="INC43" s="240"/>
      <c r="IND43" s="240"/>
      <c r="INE43" s="240"/>
      <c r="INF43" s="240"/>
      <c r="ING43" s="240"/>
      <c r="INH43" s="240"/>
      <c r="INI43" s="240"/>
      <c r="INJ43" s="240"/>
      <c r="INK43" s="240"/>
      <c r="INL43" s="240"/>
      <c r="INM43" s="240"/>
      <c r="INN43" s="240"/>
      <c r="INO43" s="240"/>
      <c r="INP43" s="240"/>
      <c r="INQ43" s="240"/>
      <c r="INR43" s="240"/>
      <c r="INS43" s="240"/>
      <c r="INT43" s="240"/>
      <c r="INU43" s="240"/>
      <c r="INV43" s="240"/>
      <c r="INW43" s="240"/>
      <c r="INX43" s="240"/>
      <c r="INY43" s="240"/>
      <c r="INZ43" s="240"/>
      <c r="IOA43" s="240"/>
      <c r="IOB43" s="240"/>
      <c r="IOC43" s="240"/>
      <c r="IOD43" s="240"/>
      <c r="IOE43" s="240"/>
      <c r="IOF43" s="240"/>
      <c r="IOG43" s="240"/>
      <c r="IOH43" s="240"/>
      <c r="IOI43" s="240"/>
      <c r="IOJ43" s="240"/>
      <c r="IOK43" s="240"/>
      <c r="IOL43" s="240"/>
      <c r="IOM43" s="240"/>
      <c r="ION43" s="240"/>
      <c r="IOO43" s="240"/>
      <c r="IOP43" s="240"/>
      <c r="IOQ43" s="240"/>
      <c r="IOR43" s="240"/>
      <c r="IOS43" s="240"/>
      <c r="IOT43" s="240"/>
      <c r="IOU43" s="240"/>
      <c r="IOV43" s="240"/>
      <c r="IOW43" s="240"/>
      <c r="IOX43" s="240"/>
      <c r="IOY43" s="240"/>
      <c r="IOZ43" s="240"/>
      <c r="IPA43" s="240"/>
      <c r="IPB43" s="240"/>
      <c r="IPC43" s="240"/>
      <c r="IPD43" s="240"/>
      <c r="IPE43" s="240"/>
      <c r="IPF43" s="240"/>
      <c r="IPG43" s="240"/>
      <c r="IPH43" s="240"/>
      <c r="IPI43" s="240"/>
      <c r="IPJ43" s="240"/>
      <c r="IPK43" s="240"/>
      <c r="IPL43" s="240"/>
      <c r="IPM43" s="240"/>
      <c r="IPN43" s="240"/>
      <c r="IPO43" s="240"/>
      <c r="IPP43" s="240"/>
      <c r="IPQ43" s="240"/>
      <c r="IPR43" s="240"/>
      <c r="IPS43" s="240"/>
      <c r="IPT43" s="240"/>
      <c r="IPU43" s="240"/>
      <c r="IPV43" s="240"/>
      <c r="IPW43" s="240"/>
      <c r="IPX43" s="240"/>
      <c r="IPY43" s="240"/>
      <c r="IPZ43" s="240"/>
      <c r="IQA43" s="240"/>
      <c r="IQB43" s="240"/>
      <c r="IQC43" s="240"/>
      <c r="IQD43" s="240"/>
      <c r="IQE43" s="240"/>
      <c r="IQF43" s="240"/>
      <c r="IQG43" s="240"/>
      <c r="IQH43" s="240"/>
      <c r="IQI43" s="240"/>
      <c r="IQJ43" s="240"/>
      <c r="IQK43" s="240"/>
      <c r="IQL43" s="240"/>
      <c r="IQM43" s="240"/>
      <c r="IQN43" s="240"/>
      <c r="IQO43" s="240"/>
      <c r="IQP43" s="240"/>
      <c r="IQQ43" s="240"/>
      <c r="IQR43" s="240"/>
      <c r="IQS43" s="240"/>
      <c r="IQT43" s="240"/>
      <c r="IQU43" s="240"/>
      <c r="IQV43" s="240"/>
      <c r="IQW43" s="240"/>
      <c r="IQX43" s="240"/>
      <c r="IQY43" s="240"/>
      <c r="IQZ43" s="240"/>
      <c r="IRA43" s="240"/>
      <c r="IRB43" s="240"/>
      <c r="IRC43" s="240"/>
      <c r="IRD43" s="240"/>
      <c r="IRE43" s="240"/>
      <c r="IRF43" s="240"/>
      <c r="IRG43" s="240"/>
      <c r="IRH43" s="240"/>
      <c r="IRI43" s="240"/>
      <c r="IRJ43" s="240"/>
      <c r="IRK43" s="240"/>
      <c r="IRL43" s="240"/>
      <c r="IRM43" s="240"/>
      <c r="IRN43" s="240"/>
      <c r="IRO43" s="240"/>
      <c r="IRP43" s="240"/>
      <c r="IRQ43" s="240"/>
      <c r="IRR43" s="240"/>
      <c r="IRS43" s="240"/>
      <c r="IRT43" s="240"/>
      <c r="IRU43" s="240"/>
      <c r="IRV43" s="240"/>
      <c r="IRW43" s="240"/>
      <c r="IRX43" s="240"/>
      <c r="IRY43" s="240"/>
      <c r="IRZ43" s="240"/>
      <c r="ISA43" s="240"/>
      <c r="ISB43" s="240"/>
      <c r="ISC43" s="240"/>
      <c r="ISD43" s="240"/>
      <c r="ISE43" s="240"/>
      <c r="ISF43" s="240"/>
      <c r="ISG43" s="240"/>
      <c r="ISH43" s="240"/>
      <c r="ISI43" s="240"/>
      <c r="ISJ43" s="240"/>
      <c r="ISK43" s="240"/>
      <c r="ISL43" s="240"/>
      <c r="ISM43" s="240"/>
      <c r="ISN43" s="240"/>
      <c r="ISO43" s="240"/>
      <c r="ISP43" s="240"/>
      <c r="ISQ43" s="240"/>
      <c r="ISR43" s="240"/>
      <c r="ISS43" s="240"/>
      <c r="IST43" s="240"/>
      <c r="ISU43" s="240"/>
      <c r="ISV43" s="240"/>
      <c r="ISW43" s="240"/>
      <c r="ISX43" s="240"/>
      <c r="ISY43" s="240"/>
      <c r="ISZ43" s="240"/>
      <c r="ITA43" s="240"/>
      <c r="ITB43" s="240"/>
      <c r="ITC43" s="240"/>
      <c r="ITD43" s="240"/>
      <c r="ITE43" s="240"/>
      <c r="ITF43" s="240"/>
      <c r="ITG43" s="240"/>
      <c r="ITH43" s="240"/>
      <c r="ITI43" s="240"/>
      <c r="ITJ43" s="240"/>
      <c r="ITK43" s="240"/>
      <c r="ITL43" s="240"/>
      <c r="ITM43" s="240"/>
      <c r="ITN43" s="240"/>
      <c r="ITO43" s="240"/>
      <c r="ITP43" s="240"/>
      <c r="ITQ43" s="240"/>
      <c r="ITR43" s="240"/>
      <c r="ITS43" s="240"/>
      <c r="ITT43" s="240"/>
      <c r="ITU43" s="240"/>
      <c r="ITV43" s="240"/>
      <c r="ITW43" s="240"/>
      <c r="ITX43" s="240"/>
      <c r="ITY43" s="240"/>
      <c r="ITZ43" s="240"/>
      <c r="IUA43" s="240"/>
      <c r="IUB43" s="240"/>
      <c r="IUC43" s="240"/>
      <c r="IUD43" s="240"/>
      <c r="IUE43" s="240"/>
      <c r="IUF43" s="240"/>
      <c r="IUG43" s="240"/>
      <c r="IUH43" s="240"/>
      <c r="IUI43" s="240"/>
      <c r="IUJ43" s="240"/>
      <c r="IUK43" s="240"/>
      <c r="IUL43" s="240"/>
      <c r="IUM43" s="240"/>
      <c r="IUN43" s="240"/>
      <c r="IUO43" s="240"/>
      <c r="IUP43" s="240"/>
      <c r="IUQ43" s="240"/>
      <c r="IUR43" s="240"/>
      <c r="IUS43" s="240"/>
      <c r="IUT43" s="240"/>
      <c r="IUU43" s="240"/>
      <c r="IUV43" s="240"/>
      <c r="IUW43" s="240"/>
      <c r="IUX43" s="240"/>
      <c r="IUY43" s="240"/>
      <c r="IUZ43" s="240"/>
      <c r="IVA43" s="240"/>
      <c r="IVB43" s="240"/>
      <c r="IVC43" s="240"/>
      <c r="IVD43" s="240"/>
      <c r="IVE43" s="240"/>
      <c r="IVF43" s="240"/>
      <c r="IVG43" s="240"/>
      <c r="IVH43" s="240"/>
      <c r="IVI43" s="240"/>
      <c r="IVJ43" s="240"/>
      <c r="IVK43" s="240"/>
      <c r="IVL43" s="240"/>
      <c r="IVM43" s="240"/>
      <c r="IVN43" s="240"/>
      <c r="IVO43" s="240"/>
      <c r="IVP43" s="240"/>
      <c r="IVQ43" s="240"/>
      <c r="IVR43" s="240"/>
      <c r="IVS43" s="240"/>
      <c r="IVT43" s="240"/>
      <c r="IVU43" s="240"/>
      <c r="IVV43" s="240"/>
      <c r="IVW43" s="240"/>
      <c r="IVX43" s="240"/>
      <c r="IVY43" s="240"/>
      <c r="IVZ43" s="240"/>
      <c r="IWA43" s="240"/>
      <c r="IWB43" s="240"/>
      <c r="IWC43" s="240"/>
      <c r="IWD43" s="240"/>
      <c r="IWE43" s="240"/>
      <c r="IWF43" s="240"/>
      <c r="IWG43" s="240"/>
      <c r="IWH43" s="240"/>
      <c r="IWI43" s="240"/>
      <c r="IWJ43" s="240"/>
      <c r="IWK43" s="240"/>
      <c r="IWL43" s="240"/>
      <c r="IWM43" s="240"/>
      <c r="IWN43" s="240"/>
      <c r="IWO43" s="240"/>
      <c r="IWP43" s="240"/>
      <c r="IWQ43" s="240"/>
      <c r="IWR43" s="240"/>
      <c r="IWS43" s="240"/>
      <c r="IWT43" s="240"/>
      <c r="IWU43" s="240"/>
      <c r="IWV43" s="240"/>
      <c r="IWW43" s="240"/>
      <c r="IWX43" s="240"/>
      <c r="IWY43" s="240"/>
      <c r="IWZ43" s="240"/>
      <c r="IXA43" s="240"/>
      <c r="IXB43" s="240"/>
      <c r="IXC43" s="240"/>
      <c r="IXD43" s="240"/>
      <c r="IXE43" s="240"/>
      <c r="IXF43" s="240"/>
      <c r="IXG43" s="240"/>
      <c r="IXH43" s="240"/>
      <c r="IXI43" s="240"/>
      <c r="IXJ43" s="240"/>
      <c r="IXK43" s="240"/>
      <c r="IXL43" s="240"/>
      <c r="IXM43" s="240"/>
      <c r="IXN43" s="240"/>
      <c r="IXO43" s="240"/>
      <c r="IXP43" s="240"/>
      <c r="IXQ43" s="240"/>
      <c r="IXR43" s="240"/>
      <c r="IXS43" s="240"/>
      <c r="IXT43" s="240"/>
      <c r="IXU43" s="240"/>
      <c r="IXV43" s="240"/>
      <c r="IXW43" s="240"/>
      <c r="IXX43" s="240"/>
      <c r="IXY43" s="240"/>
      <c r="IXZ43" s="240"/>
      <c r="IYA43" s="240"/>
      <c r="IYB43" s="240"/>
      <c r="IYC43" s="240"/>
      <c r="IYD43" s="240"/>
      <c r="IYE43" s="240"/>
      <c r="IYF43" s="240"/>
      <c r="IYG43" s="240"/>
      <c r="IYH43" s="240"/>
      <c r="IYI43" s="240"/>
      <c r="IYJ43" s="240"/>
      <c r="IYK43" s="240"/>
      <c r="IYL43" s="240"/>
      <c r="IYM43" s="240"/>
      <c r="IYN43" s="240"/>
      <c r="IYO43" s="240"/>
      <c r="IYP43" s="240"/>
      <c r="IYQ43" s="240"/>
      <c r="IYR43" s="240"/>
      <c r="IYS43" s="240"/>
      <c r="IYT43" s="240"/>
      <c r="IYU43" s="240"/>
      <c r="IYV43" s="240"/>
      <c r="IYW43" s="240"/>
      <c r="IYX43" s="240"/>
      <c r="IYY43" s="240"/>
      <c r="IYZ43" s="240"/>
      <c r="IZA43" s="240"/>
      <c r="IZB43" s="240"/>
      <c r="IZC43" s="240"/>
      <c r="IZD43" s="240"/>
      <c r="IZE43" s="240"/>
      <c r="IZF43" s="240"/>
      <c r="IZG43" s="240"/>
      <c r="IZH43" s="240"/>
      <c r="IZI43" s="240"/>
      <c r="IZJ43" s="240"/>
      <c r="IZK43" s="240"/>
      <c r="IZL43" s="240"/>
      <c r="IZM43" s="240"/>
      <c r="IZN43" s="240"/>
      <c r="IZO43" s="240"/>
      <c r="IZP43" s="240"/>
      <c r="IZQ43" s="240"/>
      <c r="IZR43" s="240"/>
      <c r="IZS43" s="240"/>
      <c r="IZT43" s="240"/>
      <c r="IZU43" s="240"/>
      <c r="IZV43" s="240"/>
      <c r="IZW43" s="240"/>
      <c r="IZX43" s="240"/>
      <c r="IZY43" s="240"/>
      <c r="IZZ43" s="240"/>
      <c r="JAA43" s="240"/>
      <c r="JAB43" s="240"/>
      <c r="JAC43" s="240"/>
      <c r="JAD43" s="240"/>
      <c r="JAE43" s="240"/>
      <c r="JAF43" s="240"/>
      <c r="JAG43" s="240"/>
      <c r="JAH43" s="240"/>
      <c r="JAI43" s="240"/>
      <c r="JAJ43" s="240"/>
      <c r="JAK43" s="240"/>
      <c r="JAL43" s="240"/>
      <c r="JAM43" s="240"/>
      <c r="JAN43" s="240"/>
      <c r="JAO43" s="240"/>
      <c r="JAP43" s="240"/>
      <c r="JAQ43" s="240"/>
      <c r="JAR43" s="240"/>
      <c r="JAS43" s="240"/>
      <c r="JAT43" s="240"/>
      <c r="JAU43" s="240"/>
      <c r="JAV43" s="240"/>
      <c r="JAW43" s="240"/>
      <c r="JAX43" s="240"/>
      <c r="JAY43" s="240"/>
      <c r="JAZ43" s="240"/>
      <c r="JBA43" s="240"/>
      <c r="JBB43" s="240"/>
      <c r="JBC43" s="240"/>
      <c r="JBD43" s="240"/>
      <c r="JBE43" s="240"/>
      <c r="JBF43" s="240"/>
      <c r="JBG43" s="240"/>
      <c r="JBH43" s="240"/>
      <c r="JBI43" s="240"/>
      <c r="JBJ43" s="240"/>
      <c r="JBK43" s="240"/>
      <c r="JBL43" s="240"/>
      <c r="JBM43" s="240"/>
      <c r="JBN43" s="240"/>
      <c r="JBO43" s="240"/>
      <c r="JBP43" s="240"/>
      <c r="JBQ43" s="240"/>
      <c r="JBR43" s="240"/>
      <c r="JBS43" s="240"/>
      <c r="JBT43" s="240"/>
      <c r="JBU43" s="240"/>
      <c r="JBV43" s="240"/>
      <c r="JBW43" s="240"/>
      <c r="JBX43" s="240"/>
      <c r="JBY43" s="240"/>
      <c r="JBZ43" s="240"/>
      <c r="JCA43" s="240"/>
      <c r="JCB43" s="240"/>
      <c r="JCC43" s="240"/>
      <c r="JCD43" s="240"/>
      <c r="JCE43" s="240"/>
      <c r="JCF43" s="240"/>
      <c r="JCG43" s="240"/>
      <c r="JCH43" s="240"/>
      <c r="JCI43" s="240"/>
      <c r="JCJ43" s="240"/>
      <c r="JCK43" s="240"/>
      <c r="JCL43" s="240"/>
      <c r="JCM43" s="240"/>
      <c r="JCN43" s="240"/>
      <c r="JCO43" s="240"/>
      <c r="JCP43" s="240"/>
      <c r="JCQ43" s="240"/>
      <c r="JCR43" s="240"/>
      <c r="JCS43" s="240"/>
      <c r="JCT43" s="240"/>
      <c r="JCU43" s="240"/>
      <c r="JCV43" s="240"/>
      <c r="JCW43" s="240"/>
      <c r="JCX43" s="240"/>
      <c r="JCY43" s="240"/>
      <c r="JCZ43" s="240"/>
      <c r="JDA43" s="240"/>
      <c r="JDB43" s="240"/>
      <c r="JDC43" s="240"/>
      <c r="JDD43" s="240"/>
      <c r="JDE43" s="240"/>
      <c r="JDF43" s="240"/>
      <c r="JDG43" s="240"/>
      <c r="JDH43" s="240"/>
      <c r="JDI43" s="240"/>
      <c r="JDJ43" s="240"/>
      <c r="JDK43" s="240"/>
      <c r="JDL43" s="240"/>
      <c r="JDM43" s="240"/>
      <c r="JDN43" s="240"/>
      <c r="JDO43" s="240"/>
      <c r="JDP43" s="240"/>
      <c r="JDQ43" s="240"/>
      <c r="JDR43" s="240"/>
      <c r="JDS43" s="240"/>
      <c r="JDT43" s="240"/>
      <c r="JDU43" s="240"/>
      <c r="JDV43" s="240"/>
      <c r="JDW43" s="240"/>
      <c r="JDX43" s="240"/>
      <c r="JDY43" s="240"/>
      <c r="JDZ43" s="240"/>
      <c r="JEA43" s="240"/>
      <c r="JEB43" s="240"/>
      <c r="JEC43" s="240"/>
      <c r="JED43" s="240"/>
      <c r="JEE43" s="240"/>
      <c r="JEF43" s="240"/>
      <c r="JEG43" s="240"/>
      <c r="JEH43" s="240"/>
      <c r="JEI43" s="240"/>
      <c r="JEJ43" s="240"/>
      <c r="JEK43" s="240"/>
      <c r="JEL43" s="240"/>
      <c r="JEM43" s="240"/>
      <c r="JEN43" s="240"/>
      <c r="JEO43" s="240"/>
      <c r="JEP43" s="240"/>
      <c r="JEQ43" s="240"/>
      <c r="JER43" s="240"/>
      <c r="JES43" s="240"/>
      <c r="JET43" s="240"/>
      <c r="JEU43" s="240"/>
      <c r="JEV43" s="240"/>
      <c r="JEW43" s="240"/>
      <c r="JEX43" s="240"/>
      <c r="JEY43" s="240"/>
      <c r="JEZ43" s="240"/>
      <c r="JFA43" s="240"/>
      <c r="JFB43" s="240"/>
      <c r="JFC43" s="240"/>
      <c r="JFD43" s="240"/>
      <c r="JFE43" s="240"/>
      <c r="JFF43" s="240"/>
      <c r="JFG43" s="240"/>
      <c r="JFH43" s="240"/>
      <c r="JFI43" s="240"/>
      <c r="JFJ43" s="240"/>
      <c r="JFK43" s="240"/>
      <c r="JFL43" s="240"/>
      <c r="JFM43" s="240"/>
      <c r="JFN43" s="240"/>
      <c r="JFO43" s="240"/>
      <c r="JFP43" s="240"/>
      <c r="JFQ43" s="240"/>
      <c r="JFR43" s="240"/>
      <c r="JFS43" s="240"/>
      <c r="JFT43" s="240"/>
      <c r="JFU43" s="240"/>
      <c r="JFV43" s="240"/>
      <c r="JFW43" s="240"/>
      <c r="JFX43" s="240"/>
      <c r="JFY43" s="240"/>
      <c r="JFZ43" s="240"/>
      <c r="JGA43" s="240"/>
      <c r="JGB43" s="240"/>
      <c r="JGC43" s="240"/>
      <c r="JGD43" s="240"/>
      <c r="JGE43" s="240"/>
      <c r="JGF43" s="240"/>
      <c r="JGG43" s="240"/>
      <c r="JGH43" s="240"/>
      <c r="JGI43" s="240"/>
      <c r="JGJ43" s="240"/>
      <c r="JGK43" s="240"/>
      <c r="JGL43" s="240"/>
      <c r="JGM43" s="240"/>
      <c r="JGN43" s="240"/>
      <c r="JGO43" s="240"/>
      <c r="JGP43" s="240"/>
      <c r="JGQ43" s="240"/>
      <c r="JGR43" s="240"/>
      <c r="JGS43" s="240"/>
      <c r="JGT43" s="240"/>
      <c r="JGU43" s="240"/>
      <c r="JGV43" s="240"/>
      <c r="JGW43" s="240"/>
      <c r="JGX43" s="240"/>
      <c r="JGY43" s="240"/>
      <c r="JGZ43" s="240"/>
      <c r="JHA43" s="240"/>
      <c r="JHB43" s="240"/>
      <c r="JHC43" s="240"/>
      <c r="JHD43" s="240"/>
      <c r="JHE43" s="240"/>
      <c r="JHF43" s="240"/>
      <c r="JHG43" s="240"/>
      <c r="JHH43" s="240"/>
      <c r="JHI43" s="240"/>
      <c r="JHJ43" s="240"/>
      <c r="JHK43" s="240"/>
      <c r="JHL43" s="240"/>
      <c r="JHM43" s="240"/>
      <c r="JHN43" s="240"/>
      <c r="JHO43" s="240"/>
      <c r="JHP43" s="240"/>
      <c r="JHQ43" s="240"/>
      <c r="JHR43" s="240"/>
      <c r="JHS43" s="240"/>
      <c r="JHT43" s="240"/>
      <c r="JHU43" s="240"/>
      <c r="JHV43" s="240"/>
      <c r="JHW43" s="240"/>
      <c r="JHX43" s="240"/>
      <c r="JHY43" s="240"/>
      <c r="JHZ43" s="240"/>
      <c r="JIA43" s="240"/>
      <c r="JIB43" s="240"/>
      <c r="JIC43" s="240"/>
      <c r="JID43" s="240"/>
      <c r="JIE43" s="240"/>
      <c r="JIF43" s="240"/>
      <c r="JIG43" s="240"/>
      <c r="JIH43" s="240"/>
      <c r="JII43" s="240"/>
      <c r="JIJ43" s="240"/>
      <c r="JIK43" s="240"/>
      <c r="JIL43" s="240"/>
      <c r="JIM43" s="240"/>
      <c r="JIN43" s="240"/>
      <c r="JIO43" s="240"/>
      <c r="JIP43" s="240"/>
      <c r="JIQ43" s="240"/>
      <c r="JIR43" s="240"/>
      <c r="JIS43" s="240"/>
      <c r="JIT43" s="240"/>
      <c r="JIU43" s="240"/>
      <c r="JIV43" s="240"/>
      <c r="JIW43" s="240"/>
      <c r="JIX43" s="240"/>
      <c r="JIY43" s="240"/>
      <c r="JIZ43" s="240"/>
      <c r="JJA43" s="240"/>
      <c r="JJB43" s="240"/>
      <c r="JJC43" s="240"/>
      <c r="JJD43" s="240"/>
      <c r="JJE43" s="240"/>
      <c r="JJF43" s="240"/>
      <c r="JJG43" s="240"/>
      <c r="JJH43" s="240"/>
      <c r="JJI43" s="240"/>
      <c r="JJJ43" s="240"/>
      <c r="JJK43" s="240"/>
      <c r="JJL43" s="240"/>
      <c r="JJM43" s="240"/>
      <c r="JJN43" s="240"/>
      <c r="JJO43" s="240"/>
      <c r="JJP43" s="240"/>
      <c r="JJQ43" s="240"/>
      <c r="JJR43" s="240"/>
      <c r="JJS43" s="240"/>
      <c r="JJT43" s="240"/>
      <c r="JJU43" s="240"/>
      <c r="JJV43" s="240"/>
      <c r="JJW43" s="240"/>
      <c r="JJX43" s="240"/>
      <c r="JJY43" s="240"/>
      <c r="JJZ43" s="240"/>
      <c r="JKA43" s="240"/>
      <c r="JKB43" s="240"/>
      <c r="JKC43" s="240"/>
      <c r="JKD43" s="240"/>
      <c r="JKE43" s="240"/>
      <c r="JKF43" s="240"/>
      <c r="JKG43" s="240"/>
      <c r="JKH43" s="240"/>
      <c r="JKI43" s="240"/>
      <c r="JKJ43" s="240"/>
      <c r="JKK43" s="240"/>
      <c r="JKL43" s="240"/>
      <c r="JKM43" s="240"/>
      <c r="JKN43" s="240"/>
      <c r="JKO43" s="240"/>
      <c r="JKP43" s="240"/>
      <c r="JKQ43" s="240"/>
      <c r="JKR43" s="240"/>
      <c r="JKS43" s="240"/>
      <c r="JKT43" s="240"/>
      <c r="JKU43" s="240"/>
      <c r="JKV43" s="240"/>
      <c r="JKW43" s="240"/>
      <c r="JKX43" s="240"/>
      <c r="JKY43" s="240"/>
      <c r="JKZ43" s="240"/>
      <c r="JLA43" s="240"/>
      <c r="JLB43" s="240"/>
      <c r="JLC43" s="240"/>
      <c r="JLD43" s="240"/>
      <c r="JLE43" s="240"/>
      <c r="JLF43" s="240"/>
      <c r="JLG43" s="240"/>
      <c r="JLH43" s="240"/>
      <c r="JLI43" s="240"/>
      <c r="JLJ43" s="240"/>
      <c r="JLK43" s="240"/>
      <c r="JLL43" s="240"/>
      <c r="JLM43" s="240"/>
      <c r="JLN43" s="240"/>
      <c r="JLO43" s="240"/>
      <c r="JLP43" s="240"/>
      <c r="JLQ43" s="240"/>
      <c r="JLR43" s="240"/>
      <c r="JLS43" s="240"/>
      <c r="JLT43" s="240"/>
      <c r="JLU43" s="240"/>
      <c r="JLV43" s="240"/>
      <c r="JLW43" s="240"/>
      <c r="JLX43" s="240"/>
      <c r="JLY43" s="240"/>
      <c r="JLZ43" s="240"/>
      <c r="JMA43" s="240"/>
      <c r="JMB43" s="240"/>
      <c r="JMC43" s="240"/>
      <c r="JMD43" s="240"/>
      <c r="JME43" s="240"/>
      <c r="JMF43" s="240"/>
      <c r="JMG43" s="240"/>
      <c r="JMH43" s="240"/>
      <c r="JMI43" s="240"/>
      <c r="JMJ43" s="240"/>
      <c r="JMK43" s="240"/>
      <c r="JML43" s="240"/>
      <c r="JMM43" s="240"/>
      <c r="JMN43" s="240"/>
      <c r="JMO43" s="240"/>
      <c r="JMP43" s="240"/>
      <c r="JMQ43" s="240"/>
      <c r="JMR43" s="240"/>
      <c r="JMS43" s="240"/>
      <c r="JMT43" s="240"/>
      <c r="JMU43" s="240"/>
      <c r="JMV43" s="240"/>
      <c r="JMW43" s="240"/>
      <c r="JMX43" s="240"/>
      <c r="JMY43" s="240"/>
      <c r="JMZ43" s="240"/>
      <c r="JNA43" s="240"/>
      <c r="JNB43" s="240"/>
      <c r="JNC43" s="240"/>
      <c r="JND43" s="240"/>
      <c r="JNE43" s="240"/>
      <c r="JNF43" s="240"/>
      <c r="JNG43" s="240"/>
      <c r="JNH43" s="240"/>
      <c r="JNI43" s="240"/>
      <c r="JNJ43" s="240"/>
      <c r="JNK43" s="240"/>
      <c r="JNL43" s="240"/>
      <c r="JNM43" s="240"/>
      <c r="JNN43" s="240"/>
      <c r="JNO43" s="240"/>
      <c r="JNP43" s="240"/>
      <c r="JNQ43" s="240"/>
      <c r="JNR43" s="240"/>
      <c r="JNS43" s="240"/>
      <c r="JNT43" s="240"/>
      <c r="JNU43" s="240"/>
      <c r="JNV43" s="240"/>
      <c r="JNW43" s="240"/>
      <c r="JNX43" s="240"/>
      <c r="JNY43" s="240"/>
      <c r="JNZ43" s="240"/>
      <c r="JOA43" s="240"/>
      <c r="JOB43" s="240"/>
      <c r="JOC43" s="240"/>
      <c r="JOD43" s="240"/>
      <c r="JOE43" s="240"/>
      <c r="JOF43" s="240"/>
      <c r="JOG43" s="240"/>
      <c r="JOH43" s="240"/>
      <c r="JOI43" s="240"/>
      <c r="JOJ43" s="240"/>
      <c r="JOK43" s="240"/>
      <c r="JOL43" s="240"/>
      <c r="JOM43" s="240"/>
      <c r="JON43" s="240"/>
      <c r="JOO43" s="240"/>
      <c r="JOP43" s="240"/>
      <c r="JOQ43" s="240"/>
      <c r="JOR43" s="240"/>
      <c r="JOS43" s="240"/>
      <c r="JOT43" s="240"/>
      <c r="JOU43" s="240"/>
      <c r="JOV43" s="240"/>
      <c r="JOW43" s="240"/>
      <c r="JOX43" s="240"/>
      <c r="JOY43" s="240"/>
      <c r="JOZ43" s="240"/>
      <c r="JPA43" s="240"/>
      <c r="JPB43" s="240"/>
      <c r="JPC43" s="240"/>
      <c r="JPD43" s="240"/>
      <c r="JPE43" s="240"/>
      <c r="JPF43" s="240"/>
      <c r="JPG43" s="240"/>
      <c r="JPH43" s="240"/>
      <c r="JPI43" s="240"/>
      <c r="JPJ43" s="240"/>
      <c r="JPK43" s="240"/>
      <c r="JPL43" s="240"/>
      <c r="JPM43" s="240"/>
      <c r="JPN43" s="240"/>
      <c r="JPO43" s="240"/>
      <c r="JPP43" s="240"/>
      <c r="JPQ43" s="240"/>
      <c r="JPR43" s="240"/>
      <c r="JPS43" s="240"/>
      <c r="JPT43" s="240"/>
      <c r="JPU43" s="240"/>
      <c r="JPV43" s="240"/>
      <c r="JPW43" s="240"/>
      <c r="JPX43" s="240"/>
      <c r="JPY43" s="240"/>
      <c r="JPZ43" s="240"/>
      <c r="JQA43" s="240"/>
      <c r="JQB43" s="240"/>
      <c r="JQC43" s="240"/>
      <c r="JQD43" s="240"/>
      <c r="JQE43" s="240"/>
      <c r="JQF43" s="240"/>
      <c r="JQG43" s="240"/>
      <c r="JQH43" s="240"/>
      <c r="JQI43" s="240"/>
      <c r="JQJ43" s="240"/>
      <c r="JQK43" s="240"/>
      <c r="JQL43" s="240"/>
      <c r="JQM43" s="240"/>
      <c r="JQN43" s="240"/>
      <c r="JQO43" s="240"/>
      <c r="JQP43" s="240"/>
      <c r="JQQ43" s="240"/>
      <c r="JQR43" s="240"/>
      <c r="JQS43" s="240"/>
      <c r="JQT43" s="240"/>
      <c r="JQU43" s="240"/>
      <c r="JQV43" s="240"/>
      <c r="JQW43" s="240"/>
      <c r="JQX43" s="240"/>
      <c r="JQY43" s="240"/>
      <c r="JQZ43" s="240"/>
      <c r="JRA43" s="240"/>
      <c r="JRB43" s="240"/>
      <c r="JRC43" s="240"/>
      <c r="JRD43" s="240"/>
      <c r="JRE43" s="240"/>
      <c r="JRF43" s="240"/>
      <c r="JRG43" s="240"/>
      <c r="JRH43" s="240"/>
      <c r="JRI43" s="240"/>
      <c r="JRJ43" s="240"/>
      <c r="JRK43" s="240"/>
      <c r="JRL43" s="240"/>
      <c r="JRM43" s="240"/>
      <c r="JRN43" s="240"/>
      <c r="JRO43" s="240"/>
      <c r="JRP43" s="240"/>
      <c r="JRQ43" s="240"/>
      <c r="JRR43" s="240"/>
      <c r="JRS43" s="240"/>
      <c r="JRT43" s="240"/>
      <c r="JRU43" s="240"/>
      <c r="JRV43" s="240"/>
      <c r="JRW43" s="240"/>
      <c r="JRX43" s="240"/>
      <c r="JRY43" s="240"/>
      <c r="JRZ43" s="240"/>
      <c r="JSA43" s="240"/>
      <c r="JSB43" s="240"/>
      <c r="JSC43" s="240"/>
      <c r="JSD43" s="240"/>
      <c r="JSE43" s="240"/>
      <c r="JSF43" s="240"/>
      <c r="JSG43" s="240"/>
      <c r="JSH43" s="240"/>
      <c r="JSI43" s="240"/>
      <c r="JSJ43" s="240"/>
      <c r="JSK43" s="240"/>
      <c r="JSL43" s="240"/>
      <c r="JSM43" s="240"/>
      <c r="JSN43" s="240"/>
      <c r="JSO43" s="240"/>
      <c r="JSP43" s="240"/>
      <c r="JSQ43" s="240"/>
      <c r="JSR43" s="240"/>
      <c r="JSS43" s="240"/>
      <c r="JST43" s="240"/>
      <c r="JSU43" s="240"/>
      <c r="JSV43" s="240"/>
      <c r="JSW43" s="240"/>
      <c r="JSX43" s="240"/>
      <c r="JSY43" s="240"/>
      <c r="JSZ43" s="240"/>
      <c r="JTA43" s="240"/>
      <c r="JTB43" s="240"/>
      <c r="JTC43" s="240"/>
      <c r="JTD43" s="240"/>
      <c r="JTE43" s="240"/>
      <c r="JTF43" s="240"/>
      <c r="JTG43" s="240"/>
      <c r="JTH43" s="240"/>
      <c r="JTI43" s="240"/>
      <c r="JTJ43" s="240"/>
      <c r="JTK43" s="240"/>
      <c r="JTL43" s="240"/>
      <c r="JTM43" s="240"/>
      <c r="JTN43" s="240"/>
      <c r="JTO43" s="240"/>
      <c r="JTP43" s="240"/>
      <c r="JTQ43" s="240"/>
      <c r="JTR43" s="240"/>
      <c r="JTS43" s="240"/>
      <c r="JTT43" s="240"/>
      <c r="JTU43" s="240"/>
      <c r="JTV43" s="240"/>
      <c r="JTW43" s="240"/>
      <c r="JTX43" s="240"/>
      <c r="JTY43" s="240"/>
      <c r="JTZ43" s="240"/>
      <c r="JUA43" s="240"/>
      <c r="JUB43" s="240"/>
      <c r="JUC43" s="240"/>
      <c r="JUD43" s="240"/>
      <c r="JUE43" s="240"/>
      <c r="JUF43" s="240"/>
      <c r="JUG43" s="240"/>
      <c r="JUH43" s="240"/>
      <c r="JUI43" s="240"/>
      <c r="JUJ43" s="240"/>
      <c r="JUK43" s="240"/>
      <c r="JUL43" s="240"/>
      <c r="JUM43" s="240"/>
      <c r="JUN43" s="240"/>
      <c r="JUO43" s="240"/>
      <c r="JUP43" s="240"/>
      <c r="JUQ43" s="240"/>
      <c r="JUR43" s="240"/>
      <c r="JUS43" s="240"/>
      <c r="JUT43" s="240"/>
      <c r="JUU43" s="240"/>
      <c r="JUV43" s="240"/>
      <c r="JUW43" s="240"/>
      <c r="JUX43" s="240"/>
      <c r="JUY43" s="240"/>
      <c r="JUZ43" s="240"/>
      <c r="JVA43" s="240"/>
      <c r="JVB43" s="240"/>
      <c r="JVC43" s="240"/>
      <c r="JVD43" s="240"/>
      <c r="JVE43" s="240"/>
      <c r="JVF43" s="240"/>
      <c r="JVG43" s="240"/>
      <c r="JVH43" s="240"/>
      <c r="JVI43" s="240"/>
      <c r="JVJ43" s="240"/>
      <c r="JVK43" s="240"/>
      <c r="JVL43" s="240"/>
      <c r="JVM43" s="240"/>
      <c r="JVN43" s="240"/>
      <c r="JVO43" s="240"/>
      <c r="JVP43" s="240"/>
      <c r="JVQ43" s="240"/>
      <c r="JVR43" s="240"/>
      <c r="JVS43" s="240"/>
      <c r="JVT43" s="240"/>
      <c r="JVU43" s="240"/>
      <c r="JVV43" s="240"/>
      <c r="JVW43" s="240"/>
      <c r="JVX43" s="240"/>
      <c r="JVY43" s="240"/>
      <c r="JVZ43" s="240"/>
      <c r="JWA43" s="240"/>
      <c r="JWB43" s="240"/>
      <c r="JWC43" s="240"/>
      <c r="JWD43" s="240"/>
      <c r="JWE43" s="240"/>
      <c r="JWF43" s="240"/>
      <c r="JWG43" s="240"/>
      <c r="JWH43" s="240"/>
      <c r="JWI43" s="240"/>
      <c r="JWJ43" s="240"/>
      <c r="JWK43" s="240"/>
      <c r="JWL43" s="240"/>
      <c r="JWM43" s="240"/>
      <c r="JWN43" s="240"/>
      <c r="JWO43" s="240"/>
      <c r="JWP43" s="240"/>
      <c r="JWQ43" s="240"/>
      <c r="JWR43" s="240"/>
      <c r="JWS43" s="240"/>
      <c r="JWT43" s="240"/>
      <c r="JWU43" s="240"/>
      <c r="JWV43" s="240"/>
      <c r="JWW43" s="240"/>
      <c r="JWX43" s="240"/>
      <c r="JWY43" s="240"/>
      <c r="JWZ43" s="240"/>
      <c r="JXA43" s="240"/>
      <c r="JXB43" s="240"/>
      <c r="JXC43" s="240"/>
      <c r="JXD43" s="240"/>
      <c r="JXE43" s="240"/>
      <c r="JXF43" s="240"/>
      <c r="JXG43" s="240"/>
      <c r="JXH43" s="240"/>
      <c r="JXI43" s="240"/>
      <c r="JXJ43" s="240"/>
      <c r="JXK43" s="240"/>
      <c r="JXL43" s="240"/>
      <c r="JXM43" s="240"/>
      <c r="JXN43" s="240"/>
      <c r="JXO43" s="240"/>
      <c r="JXP43" s="240"/>
      <c r="JXQ43" s="240"/>
      <c r="JXR43" s="240"/>
      <c r="JXS43" s="240"/>
      <c r="JXT43" s="240"/>
      <c r="JXU43" s="240"/>
      <c r="JXV43" s="240"/>
      <c r="JXW43" s="240"/>
      <c r="JXX43" s="240"/>
      <c r="JXY43" s="240"/>
      <c r="JXZ43" s="240"/>
      <c r="JYA43" s="240"/>
      <c r="JYB43" s="240"/>
      <c r="JYC43" s="240"/>
      <c r="JYD43" s="240"/>
      <c r="JYE43" s="240"/>
      <c r="JYF43" s="240"/>
      <c r="JYG43" s="240"/>
      <c r="JYH43" s="240"/>
      <c r="JYI43" s="240"/>
      <c r="JYJ43" s="240"/>
      <c r="JYK43" s="240"/>
      <c r="JYL43" s="240"/>
      <c r="JYM43" s="240"/>
      <c r="JYN43" s="240"/>
      <c r="JYO43" s="240"/>
      <c r="JYP43" s="240"/>
      <c r="JYQ43" s="240"/>
      <c r="JYR43" s="240"/>
      <c r="JYS43" s="240"/>
      <c r="JYT43" s="240"/>
      <c r="JYU43" s="240"/>
      <c r="JYV43" s="240"/>
      <c r="JYW43" s="240"/>
      <c r="JYX43" s="240"/>
      <c r="JYY43" s="240"/>
      <c r="JYZ43" s="240"/>
      <c r="JZA43" s="240"/>
      <c r="JZB43" s="240"/>
      <c r="JZC43" s="240"/>
      <c r="JZD43" s="240"/>
      <c r="JZE43" s="240"/>
      <c r="JZF43" s="240"/>
      <c r="JZG43" s="240"/>
      <c r="JZH43" s="240"/>
      <c r="JZI43" s="240"/>
      <c r="JZJ43" s="240"/>
      <c r="JZK43" s="240"/>
      <c r="JZL43" s="240"/>
      <c r="JZM43" s="240"/>
      <c r="JZN43" s="240"/>
      <c r="JZO43" s="240"/>
      <c r="JZP43" s="240"/>
      <c r="JZQ43" s="240"/>
      <c r="JZR43" s="240"/>
      <c r="JZS43" s="240"/>
      <c r="JZT43" s="240"/>
      <c r="JZU43" s="240"/>
      <c r="JZV43" s="240"/>
      <c r="JZW43" s="240"/>
      <c r="JZX43" s="240"/>
      <c r="JZY43" s="240"/>
      <c r="JZZ43" s="240"/>
      <c r="KAA43" s="240"/>
      <c r="KAB43" s="240"/>
      <c r="KAC43" s="240"/>
      <c r="KAD43" s="240"/>
      <c r="KAE43" s="240"/>
      <c r="KAF43" s="240"/>
      <c r="KAG43" s="240"/>
      <c r="KAH43" s="240"/>
      <c r="KAI43" s="240"/>
      <c r="KAJ43" s="240"/>
      <c r="KAK43" s="240"/>
      <c r="KAL43" s="240"/>
      <c r="KAM43" s="240"/>
      <c r="KAN43" s="240"/>
      <c r="KAO43" s="240"/>
      <c r="KAP43" s="240"/>
      <c r="KAQ43" s="240"/>
      <c r="KAR43" s="240"/>
      <c r="KAS43" s="240"/>
      <c r="KAT43" s="240"/>
      <c r="KAU43" s="240"/>
      <c r="KAV43" s="240"/>
      <c r="KAW43" s="240"/>
      <c r="KAX43" s="240"/>
      <c r="KAY43" s="240"/>
      <c r="KAZ43" s="240"/>
      <c r="KBA43" s="240"/>
      <c r="KBB43" s="240"/>
      <c r="KBC43" s="240"/>
      <c r="KBD43" s="240"/>
      <c r="KBE43" s="240"/>
      <c r="KBF43" s="240"/>
      <c r="KBG43" s="240"/>
      <c r="KBH43" s="240"/>
      <c r="KBI43" s="240"/>
      <c r="KBJ43" s="240"/>
      <c r="KBK43" s="240"/>
      <c r="KBL43" s="240"/>
      <c r="KBM43" s="240"/>
      <c r="KBN43" s="240"/>
      <c r="KBO43" s="240"/>
      <c r="KBP43" s="240"/>
      <c r="KBQ43" s="240"/>
      <c r="KBR43" s="240"/>
      <c r="KBS43" s="240"/>
      <c r="KBT43" s="240"/>
      <c r="KBU43" s="240"/>
      <c r="KBV43" s="240"/>
      <c r="KBW43" s="240"/>
      <c r="KBX43" s="240"/>
      <c r="KBY43" s="240"/>
      <c r="KBZ43" s="240"/>
      <c r="KCA43" s="240"/>
      <c r="KCB43" s="240"/>
      <c r="KCC43" s="240"/>
      <c r="KCD43" s="240"/>
      <c r="KCE43" s="240"/>
      <c r="KCF43" s="240"/>
      <c r="KCG43" s="240"/>
      <c r="KCH43" s="240"/>
      <c r="KCI43" s="240"/>
      <c r="KCJ43" s="240"/>
      <c r="KCK43" s="240"/>
      <c r="KCL43" s="240"/>
      <c r="KCM43" s="240"/>
      <c r="KCN43" s="240"/>
      <c r="KCO43" s="240"/>
      <c r="KCP43" s="240"/>
      <c r="KCQ43" s="240"/>
      <c r="KCR43" s="240"/>
      <c r="KCS43" s="240"/>
      <c r="KCT43" s="240"/>
      <c r="KCU43" s="240"/>
      <c r="KCV43" s="240"/>
      <c r="KCW43" s="240"/>
      <c r="KCX43" s="240"/>
      <c r="KCY43" s="240"/>
      <c r="KCZ43" s="240"/>
      <c r="KDA43" s="240"/>
      <c r="KDB43" s="240"/>
      <c r="KDC43" s="240"/>
      <c r="KDD43" s="240"/>
      <c r="KDE43" s="240"/>
      <c r="KDF43" s="240"/>
      <c r="KDG43" s="240"/>
      <c r="KDH43" s="240"/>
      <c r="KDI43" s="240"/>
      <c r="KDJ43" s="240"/>
      <c r="KDK43" s="240"/>
      <c r="KDL43" s="240"/>
      <c r="KDM43" s="240"/>
      <c r="KDN43" s="240"/>
      <c r="KDO43" s="240"/>
      <c r="KDP43" s="240"/>
      <c r="KDQ43" s="240"/>
      <c r="KDR43" s="240"/>
      <c r="KDS43" s="240"/>
      <c r="KDT43" s="240"/>
      <c r="KDU43" s="240"/>
      <c r="KDV43" s="240"/>
      <c r="KDW43" s="240"/>
      <c r="KDX43" s="240"/>
      <c r="KDY43" s="240"/>
      <c r="KDZ43" s="240"/>
      <c r="KEA43" s="240"/>
      <c r="KEB43" s="240"/>
      <c r="KEC43" s="240"/>
      <c r="KED43" s="240"/>
      <c r="KEE43" s="240"/>
      <c r="KEF43" s="240"/>
      <c r="KEG43" s="240"/>
      <c r="KEH43" s="240"/>
      <c r="KEI43" s="240"/>
      <c r="KEJ43" s="240"/>
      <c r="KEK43" s="240"/>
      <c r="KEL43" s="240"/>
      <c r="KEM43" s="240"/>
      <c r="KEN43" s="240"/>
      <c r="KEO43" s="240"/>
      <c r="KEP43" s="240"/>
      <c r="KEQ43" s="240"/>
      <c r="KER43" s="240"/>
      <c r="KES43" s="240"/>
      <c r="KET43" s="240"/>
      <c r="KEU43" s="240"/>
      <c r="KEV43" s="240"/>
      <c r="KEW43" s="240"/>
      <c r="KEX43" s="240"/>
      <c r="KEY43" s="240"/>
      <c r="KEZ43" s="240"/>
      <c r="KFA43" s="240"/>
      <c r="KFB43" s="240"/>
      <c r="KFC43" s="240"/>
      <c r="KFD43" s="240"/>
      <c r="KFE43" s="240"/>
      <c r="KFF43" s="240"/>
      <c r="KFG43" s="240"/>
      <c r="KFH43" s="240"/>
      <c r="KFI43" s="240"/>
      <c r="KFJ43" s="240"/>
      <c r="KFK43" s="240"/>
      <c r="KFL43" s="240"/>
      <c r="KFM43" s="240"/>
      <c r="KFN43" s="240"/>
      <c r="KFO43" s="240"/>
      <c r="KFP43" s="240"/>
      <c r="KFQ43" s="240"/>
      <c r="KFR43" s="240"/>
      <c r="KFS43" s="240"/>
      <c r="KFT43" s="240"/>
      <c r="KFU43" s="240"/>
      <c r="KFV43" s="240"/>
      <c r="KFW43" s="240"/>
      <c r="KFX43" s="240"/>
      <c r="KFY43" s="240"/>
      <c r="KFZ43" s="240"/>
      <c r="KGA43" s="240"/>
      <c r="KGB43" s="240"/>
      <c r="KGC43" s="240"/>
      <c r="KGD43" s="240"/>
      <c r="KGE43" s="240"/>
      <c r="KGF43" s="240"/>
      <c r="KGG43" s="240"/>
      <c r="KGH43" s="240"/>
      <c r="KGI43" s="240"/>
      <c r="KGJ43" s="240"/>
      <c r="KGK43" s="240"/>
      <c r="KGL43" s="240"/>
      <c r="KGM43" s="240"/>
      <c r="KGN43" s="240"/>
      <c r="KGO43" s="240"/>
      <c r="KGP43" s="240"/>
      <c r="KGQ43" s="240"/>
      <c r="KGR43" s="240"/>
      <c r="KGS43" s="240"/>
      <c r="KGT43" s="240"/>
      <c r="KGU43" s="240"/>
      <c r="KGV43" s="240"/>
      <c r="KGW43" s="240"/>
      <c r="KGX43" s="240"/>
      <c r="KGY43" s="240"/>
      <c r="KGZ43" s="240"/>
      <c r="KHA43" s="240"/>
      <c r="KHB43" s="240"/>
      <c r="KHC43" s="240"/>
      <c r="KHD43" s="240"/>
      <c r="KHE43" s="240"/>
      <c r="KHF43" s="240"/>
      <c r="KHG43" s="240"/>
      <c r="KHH43" s="240"/>
      <c r="KHI43" s="240"/>
      <c r="KHJ43" s="240"/>
      <c r="KHK43" s="240"/>
      <c r="KHL43" s="240"/>
      <c r="KHM43" s="240"/>
      <c r="KHN43" s="240"/>
      <c r="KHO43" s="240"/>
      <c r="KHP43" s="240"/>
      <c r="KHQ43" s="240"/>
      <c r="KHR43" s="240"/>
      <c r="KHS43" s="240"/>
      <c r="KHT43" s="240"/>
      <c r="KHU43" s="240"/>
      <c r="KHV43" s="240"/>
      <c r="KHW43" s="240"/>
      <c r="KHX43" s="240"/>
      <c r="KHY43" s="240"/>
      <c r="KHZ43" s="240"/>
      <c r="KIA43" s="240"/>
      <c r="KIB43" s="240"/>
      <c r="KIC43" s="240"/>
      <c r="KID43" s="240"/>
      <c r="KIE43" s="240"/>
      <c r="KIF43" s="240"/>
      <c r="KIG43" s="240"/>
      <c r="KIH43" s="240"/>
      <c r="KII43" s="240"/>
      <c r="KIJ43" s="240"/>
      <c r="KIK43" s="240"/>
      <c r="KIL43" s="240"/>
      <c r="KIM43" s="240"/>
      <c r="KIN43" s="240"/>
      <c r="KIO43" s="240"/>
      <c r="KIP43" s="240"/>
      <c r="KIQ43" s="240"/>
      <c r="KIR43" s="240"/>
      <c r="KIS43" s="240"/>
      <c r="KIT43" s="240"/>
      <c r="KIU43" s="240"/>
      <c r="KIV43" s="240"/>
      <c r="KIW43" s="240"/>
      <c r="KIX43" s="240"/>
      <c r="KIY43" s="240"/>
      <c r="KIZ43" s="240"/>
      <c r="KJA43" s="240"/>
      <c r="KJB43" s="240"/>
      <c r="KJC43" s="240"/>
      <c r="KJD43" s="240"/>
      <c r="KJE43" s="240"/>
      <c r="KJF43" s="240"/>
      <c r="KJG43" s="240"/>
      <c r="KJH43" s="240"/>
      <c r="KJI43" s="240"/>
      <c r="KJJ43" s="240"/>
      <c r="KJK43" s="240"/>
      <c r="KJL43" s="240"/>
      <c r="KJM43" s="240"/>
      <c r="KJN43" s="240"/>
      <c r="KJO43" s="240"/>
      <c r="KJP43" s="240"/>
      <c r="KJQ43" s="240"/>
      <c r="KJR43" s="240"/>
      <c r="KJS43" s="240"/>
      <c r="KJT43" s="240"/>
      <c r="KJU43" s="240"/>
      <c r="KJV43" s="240"/>
      <c r="KJW43" s="240"/>
      <c r="KJX43" s="240"/>
      <c r="KJY43" s="240"/>
      <c r="KJZ43" s="240"/>
      <c r="KKA43" s="240"/>
      <c r="KKB43" s="240"/>
      <c r="KKC43" s="240"/>
      <c r="KKD43" s="240"/>
      <c r="KKE43" s="240"/>
      <c r="KKF43" s="240"/>
      <c r="KKG43" s="240"/>
      <c r="KKH43" s="240"/>
      <c r="KKI43" s="240"/>
      <c r="KKJ43" s="240"/>
      <c r="KKK43" s="240"/>
      <c r="KKL43" s="240"/>
      <c r="KKM43" s="240"/>
      <c r="KKN43" s="240"/>
      <c r="KKO43" s="240"/>
      <c r="KKP43" s="240"/>
      <c r="KKQ43" s="240"/>
      <c r="KKR43" s="240"/>
      <c r="KKS43" s="240"/>
      <c r="KKT43" s="240"/>
      <c r="KKU43" s="240"/>
      <c r="KKV43" s="240"/>
      <c r="KKW43" s="240"/>
      <c r="KKX43" s="240"/>
      <c r="KKY43" s="240"/>
      <c r="KKZ43" s="240"/>
      <c r="KLA43" s="240"/>
      <c r="KLB43" s="240"/>
      <c r="KLC43" s="240"/>
      <c r="KLD43" s="240"/>
      <c r="KLE43" s="240"/>
      <c r="KLF43" s="240"/>
      <c r="KLG43" s="240"/>
      <c r="KLH43" s="240"/>
      <c r="KLI43" s="240"/>
      <c r="KLJ43" s="240"/>
      <c r="KLK43" s="240"/>
      <c r="KLL43" s="240"/>
      <c r="KLM43" s="240"/>
      <c r="KLN43" s="240"/>
      <c r="KLO43" s="240"/>
      <c r="KLP43" s="240"/>
      <c r="KLQ43" s="240"/>
      <c r="KLR43" s="240"/>
      <c r="KLS43" s="240"/>
      <c r="KLT43" s="240"/>
      <c r="KLU43" s="240"/>
      <c r="KLV43" s="240"/>
      <c r="KLW43" s="240"/>
      <c r="KLX43" s="240"/>
      <c r="KLY43" s="240"/>
      <c r="KLZ43" s="240"/>
      <c r="KMA43" s="240"/>
      <c r="KMB43" s="240"/>
      <c r="KMC43" s="240"/>
      <c r="KMD43" s="240"/>
      <c r="KME43" s="240"/>
      <c r="KMF43" s="240"/>
      <c r="KMG43" s="240"/>
      <c r="KMH43" s="240"/>
      <c r="KMI43" s="240"/>
      <c r="KMJ43" s="240"/>
      <c r="KMK43" s="240"/>
      <c r="KML43" s="240"/>
      <c r="KMM43" s="240"/>
      <c r="KMN43" s="240"/>
      <c r="KMO43" s="240"/>
      <c r="KMP43" s="240"/>
      <c r="KMQ43" s="240"/>
      <c r="KMR43" s="240"/>
      <c r="KMS43" s="240"/>
      <c r="KMT43" s="240"/>
      <c r="KMU43" s="240"/>
      <c r="KMV43" s="240"/>
      <c r="KMW43" s="240"/>
      <c r="KMX43" s="240"/>
      <c r="KMY43" s="240"/>
      <c r="KMZ43" s="240"/>
      <c r="KNA43" s="240"/>
      <c r="KNB43" s="240"/>
      <c r="KNC43" s="240"/>
      <c r="KND43" s="240"/>
      <c r="KNE43" s="240"/>
      <c r="KNF43" s="240"/>
      <c r="KNG43" s="240"/>
      <c r="KNH43" s="240"/>
      <c r="KNI43" s="240"/>
      <c r="KNJ43" s="240"/>
      <c r="KNK43" s="240"/>
      <c r="KNL43" s="240"/>
      <c r="KNM43" s="240"/>
      <c r="KNN43" s="240"/>
      <c r="KNO43" s="240"/>
      <c r="KNP43" s="240"/>
      <c r="KNQ43" s="240"/>
      <c r="KNR43" s="240"/>
      <c r="KNS43" s="240"/>
      <c r="KNT43" s="240"/>
      <c r="KNU43" s="240"/>
      <c r="KNV43" s="240"/>
      <c r="KNW43" s="240"/>
      <c r="KNX43" s="240"/>
      <c r="KNY43" s="240"/>
      <c r="KNZ43" s="240"/>
      <c r="KOA43" s="240"/>
      <c r="KOB43" s="240"/>
      <c r="KOC43" s="240"/>
      <c r="KOD43" s="240"/>
      <c r="KOE43" s="240"/>
      <c r="KOF43" s="240"/>
      <c r="KOG43" s="240"/>
      <c r="KOH43" s="240"/>
      <c r="KOI43" s="240"/>
      <c r="KOJ43" s="240"/>
      <c r="KOK43" s="240"/>
      <c r="KOL43" s="240"/>
      <c r="KOM43" s="240"/>
      <c r="KON43" s="240"/>
      <c r="KOO43" s="240"/>
      <c r="KOP43" s="240"/>
      <c r="KOQ43" s="240"/>
      <c r="KOR43" s="240"/>
      <c r="KOS43" s="240"/>
      <c r="KOT43" s="240"/>
      <c r="KOU43" s="240"/>
      <c r="KOV43" s="240"/>
      <c r="KOW43" s="240"/>
      <c r="KOX43" s="240"/>
      <c r="KOY43" s="240"/>
      <c r="KOZ43" s="240"/>
      <c r="KPA43" s="240"/>
      <c r="KPB43" s="240"/>
      <c r="KPC43" s="240"/>
      <c r="KPD43" s="240"/>
      <c r="KPE43" s="240"/>
      <c r="KPF43" s="240"/>
      <c r="KPG43" s="240"/>
      <c r="KPH43" s="240"/>
      <c r="KPI43" s="240"/>
      <c r="KPJ43" s="240"/>
      <c r="KPK43" s="240"/>
      <c r="KPL43" s="240"/>
      <c r="KPM43" s="240"/>
      <c r="KPN43" s="240"/>
      <c r="KPO43" s="240"/>
      <c r="KPP43" s="240"/>
      <c r="KPQ43" s="240"/>
      <c r="KPR43" s="240"/>
      <c r="KPS43" s="240"/>
      <c r="KPT43" s="240"/>
      <c r="KPU43" s="240"/>
      <c r="KPV43" s="240"/>
      <c r="KPW43" s="240"/>
      <c r="KPX43" s="240"/>
      <c r="KPY43" s="240"/>
      <c r="KPZ43" s="240"/>
      <c r="KQA43" s="240"/>
      <c r="KQB43" s="240"/>
      <c r="KQC43" s="240"/>
      <c r="KQD43" s="240"/>
      <c r="KQE43" s="240"/>
      <c r="KQF43" s="240"/>
      <c r="KQG43" s="240"/>
      <c r="KQH43" s="240"/>
      <c r="KQI43" s="240"/>
      <c r="KQJ43" s="240"/>
      <c r="KQK43" s="240"/>
      <c r="KQL43" s="240"/>
      <c r="KQM43" s="240"/>
      <c r="KQN43" s="240"/>
      <c r="KQO43" s="240"/>
      <c r="KQP43" s="240"/>
      <c r="KQQ43" s="240"/>
      <c r="KQR43" s="240"/>
      <c r="KQS43" s="240"/>
      <c r="KQT43" s="240"/>
      <c r="KQU43" s="240"/>
      <c r="KQV43" s="240"/>
      <c r="KQW43" s="240"/>
      <c r="KQX43" s="240"/>
      <c r="KQY43" s="240"/>
      <c r="KQZ43" s="240"/>
      <c r="KRA43" s="240"/>
      <c r="KRB43" s="240"/>
      <c r="KRC43" s="240"/>
      <c r="KRD43" s="240"/>
      <c r="KRE43" s="240"/>
      <c r="KRF43" s="240"/>
      <c r="KRG43" s="240"/>
      <c r="KRH43" s="240"/>
      <c r="KRI43" s="240"/>
      <c r="KRJ43" s="240"/>
      <c r="KRK43" s="240"/>
      <c r="KRL43" s="240"/>
      <c r="KRM43" s="240"/>
      <c r="KRN43" s="240"/>
      <c r="KRO43" s="240"/>
      <c r="KRP43" s="240"/>
      <c r="KRQ43" s="240"/>
      <c r="KRR43" s="240"/>
      <c r="KRS43" s="240"/>
      <c r="KRT43" s="240"/>
      <c r="KRU43" s="240"/>
      <c r="KRV43" s="240"/>
      <c r="KRW43" s="240"/>
      <c r="KRX43" s="240"/>
      <c r="KRY43" s="240"/>
      <c r="KRZ43" s="240"/>
      <c r="KSA43" s="240"/>
      <c r="KSB43" s="240"/>
      <c r="KSC43" s="240"/>
      <c r="KSD43" s="240"/>
      <c r="KSE43" s="240"/>
      <c r="KSF43" s="240"/>
      <c r="KSG43" s="240"/>
      <c r="KSH43" s="240"/>
      <c r="KSI43" s="240"/>
      <c r="KSJ43" s="240"/>
      <c r="KSK43" s="240"/>
      <c r="KSL43" s="240"/>
      <c r="KSM43" s="240"/>
      <c r="KSN43" s="240"/>
      <c r="KSO43" s="240"/>
      <c r="KSP43" s="240"/>
      <c r="KSQ43" s="240"/>
      <c r="KSR43" s="240"/>
      <c r="KSS43" s="240"/>
      <c r="KST43" s="240"/>
      <c r="KSU43" s="240"/>
      <c r="KSV43" s="240"/>
      <c r="KSW43" s="240"/>
      <c r="KSX43" s="240"/>
      <c r="KSY43" s="240"/>
      <c r="KSZ43" s="240"/>
      <c r="KTA43" s="240"/>
      <c r="KTB43" s="240"/>
      <c r="KTC43" s="240"/>
      <c r="KTD43" s="240"/>
      <c r="KTE43" s="240"/>
      <c r="KTF43" s="240"/>
      <c r="KTG43" s="240"/>
      <c r="KTH43" s="240"/>
      <c r="KTI43" s="240"/>
      <c r="KTJ43" s="240"/>
      <c r="KTK43" s="240"/>
      <c r="KTL43" s="240"/>
      <c r="KTM43" s="240"/>
      <c r="KTN43" s="240"/>
      <c r="KTO43" s="240"/>
      <c r="KTP43" s="240"/>
      <c r="KTQ43" s="240"/>
      <c r="KTR43" s="240"/>
      <c r="KTS43" s="240"/>
      <c r="KTT43" s="240"/>
      <c r="KTU43" s="240"/>
      <c r="KTV43" s="240"/>
      <c r="KTW43" s="240"/>
      <c r="KTX43" s="240"/>
      <c r="KTY43" s="240"/>
      <c r="KTZ43" s="240"/>
      <c r="KUA43" s="240"/>
      <c r="KUB43" s="240"/>
      <c r="KUC43" s="240"/>
      <c r="KUD43" s="240"/>
      <c r="KUE43" s="240"/>
      <c r="KUF43" s="240"/>
      <c r="KUG43" s="240"/>
      <c r="KUH43" s="240"/>
      <c r="KUI43" s="240"/>
      <c r="KUJ43" s="240"/>
      <c r="KUK43" s="240"/>
      <c r="KUL43" s="240"/>
      <c r="KUM43" s="240"/>
      <c r="KUN43" s="240"/>
      <c r="KUO43" s="240"/>
      <c r="KUP43" s="240"/>
      <c r="KUQ43" s="240"/>
      <c r="KUR43" s="240"/>
      <c r="KUS43" s="240"/>
      <c r="KUT43" s="240"/>
      <c r="KUU43" s="240"/>
      <c r="KUV43" s="240"/>
      <c r="KUW43" s="240"/>
      <c r="KUX43" s="240"/>
      <c r="KUY43" s="240"/>
      <c r="KUZ43" s="240"/>
      <c r="KVA43" s="240"/>
      <c r="KVB43" s="240"/>
      <c r="KVC43" s="240"/>
      <c r="KVD43" s="240"/>
      <c r="KVE43" s="240"/>
      <c r="KVF43" s="240"/>
      <c r="KVG43" s="240"/>
      <c r="KVH43" s="240"/>
      <c r="KVI43" s="240"/>
      <c r="KVJ43" s="240"/>
      <c r="KVK43" s="240"/>
      <c r="KVL43" s="240"/>
      <c r="KVM43" s="240"/>
      <c r="KVN43" s="240"/>
      <c r="KVO43" s="240"/>
      <c r="KVP43" s="240"/>
      <c r="KVQ43" s="240"/>
      <c r="KVR43" s="240"/>
      <c r="KVS43" s="240"/>
      <c r="KVT43" s="240"/>
      <c r="KVU43" s="240"/>
      <c r="KVV43" s="240"/>
      <c r="KVW43" s="240"/>
      <c r="KVX43" s="240"/>
      <c r="KVY43" s="240"/>
      <c r="KVZ43" s="240"/>
      <c r="KWA43" s="240"/>
      <c r="KWB43" s="240"/>
      <c r="KWC43" s="240"/>
      <c r="KWD43" s="240"/>
      <c r="KWE43" s="240"/>
      <c r="KWF43" s="240"/>
      <c r="KWG43" s="240"/>
      <c r="KWH43" s="240"/>
      <c r="KWI43" s="240"/>
      <c r="KWJ43" s="240"/>
      <c r="KWK43" s="240"/>
      <c r="KWL43" s="240"/>
      <c r="KWM43" s="240"/>
      <c r="KWN43" s="240"/>
      <c r="KWO43" s="240"/>
      <c r="KWP43" s="240"/>
      <c r="KWQ43" s="240"/>
      <c r="KWR43" s="240"/>
      <c r="KWS43" s="240"/>
      <c r="KWT43" s="240"/>
      <c r="KWU43" s="240"/>
      <c r="KWV43" s="240"/>
      <c r="KWW43" s="240"/>
      <c r="KWX43" s="240"/>
      <c r="KWY43" s="240"/>
      <c r="KWZ43" s="240"/>
      <c r="KXA43" s="240"/>
      <c r="KXB43" s="240"/>
      <c r="KXC43" s="240"/>
      <c r="KXD43" s="240"/>
      <c r="KXE43" s="240"/>
      <c r="KXF43" s="240"/>
      <c r="KXG43" s="240"/>
      <c r="KXH43" s="240"/>
      <c r="KXI43" s="240"/>
      <c r="KXJ43" s="240"/>
      <c r="KXK43" s="240"/>
      <c r="KXL43" s="240"/>
      <c r="KXM43" s="240"/>
      <c r="KXN43" s="240"/>
      <c r="KXO43" s="240"/>
      <c r="KXP43" s="240"/>
      <c r="KXQ43" s="240"/>
      <c r="KXR43" s="240"/>
      <c r="KXS43" s="240"/>
      <c r="KXT43" s="240"/>
      <c r="KXU43" s="240"/>
      <c r="KXV43" s="240"/>
      <c r="KXW43" s="240"/>
      <c r="KXX43" s="240"/>
      <c r="KXY43" s="240"/>
      <c r="KXZ43" s="240"/>
      <c r="KYA43" s="240"/>
      <c r="KYB43" s="240"/>
      <c r="KYC43" s="240"/>
      <c r="KYD43" s="240"/>
      <c r="KYE43" s="240"/>
      <c r="KYF43" s="240"/>
      <c r="KYG43" s="240"/>
      <c r="KYH43" s="240"/>
      <c r="KYI43" s="240"/>
      <c r="KYJ43" s="240"/>
      <c r="KYK43" s="240"/>
      <c r="KYL43" s="240"/>
      <c r="KYM43" s="240"/>
      <c r="KYN43" s="240"/>
      <c r="KYO43" s="240"/>
      <c r="KYP43" s="240"/>
      <c r="KYQ43" s="240"/>
      <c r="KYR43" s="240"/>
      <c r="KYS43" s="240"/>
      <c r="KYT43" s="240"/>
      <c r="KYU43" s="240"/>
      <c r="KYV43" s="240"/>
      <c r="KYW43" s="240"/>
      <c r="KYX43" s="240"/>
      <c r="KYY43" s="240"/>
      <c r="KYZ43" s="240"/>
      <c r="KZA43" s="240"/>
      <c r="KZB43" s="240"/>
      <c r="KZC43" s="240"/>
      <c r="KZD43" s="240"/>
      <c r="KZE43" s="240"/>
      <c r="KZF43" s="240"/>
      <c r="KZG43" s="240"/>
      <c r="KZH43" s="240"/>
      <c r="KZI43" s="240"/>
      <c r="KZJ43" s="240"/>
      <c r="KZK43" s="240"/>
      <c r="KZL43" s="240"/>
      <c r="KZM43" s="240"/>
      <c r="KZN43" s="240"/>
      <c r="KZO43" s="240"/>
      <c r="KZP43" s="240"/>
      <c r="KZQ43" s="240"/>
      <c r="KZR43" s="240"/>
      <c r="KZS43" s="240"/>
      <c r="KZT43" s="240"/>
      <c r="KZU43" s="240"/>
      <c r="KZV43" s="240"/>
      <c r="KZW43" s="240"/>
      <c r="KZX43" s="240"/>
      <c r="KZY43" s="240"/>
      <c r="KZZ43" s="240"/>
      <c r="LAA43" s="240"/>
      <c r="LAB43" s="240"/>
      <c r="LAC43" s="240"/>
      <c r="LAD43" s="240"/>
      <c r="LAE43" s="240"/>
      <c r="LAF43" s="240"/>
      <c r="LAG43" s="240"/>
      <c r="LAH43" s="240"/>
      <c r="LAI43" s="240"/>
      <c r="LAJ43" s="240"/>
      <c r="LAK43" s="240"/>
      <c r="LAL43" s="240"/>
      <c r="LAM43" s="240"/>
      <c r="LAN43" s="240"/>
      <c r="LAO43" s="240"/>
      <c r="LAP43" s="240"/>
      <c r="LAQ43" s="240"/>
      <c r="LAR43" s="240"/>
      <c r="LAS43" s="240"/>
      <c r="LAT43" s="240"/>
      <c r="LAU43" s="240"/>
      <c r="LAV43" s="240"/>
      <c r="LAW43" s="240"/>
      <c r="LAX43" s="240"/>
      <c r="LAY43" s="240"/>
      <c r="LAZ43" s="240"/>
      <c r="LBA43" s="240"/>
      <c r="LBB43" s="240"/>
      <c r="LBC43" s="240"/>
      <c r="LBD43" s="240"/>
      <c r="LBE43" s="240"/>
      <c r="LBF43" s="240"/>
      <c r="LBG43" s="240"/>
      <c r="LBH43" s="240"/>
      <c r="LBI43" s="240"/>
      <c r="LBJ43" s="240"/>
      <c r="LBK43" s="240"/>
      <c r="LBL43" s="240"/>
      <c r="LBM43" s="240"/>
      <c r="LBN43" s="240"/>
      <c r="LBO43" s="240"/>
      <c r="LBP43" s="240"/>
      <c r="LBQ43" s="240"/>
      <c r="LBR43" s="240"/>
      <c r="LBS43" s="240"/>
      <c r="LBT43" s="240"/>
      <c r="LBU43" s="240"/>
      <c r="LBV43" s="240"/>
      <c r="LBW43" s="240"/>
      <c r="LBX43" s="240"/>
      <c r="LBY43" s="240"/>
      <c r="LBZ43" s="240"/>
      <c r="LCA43" s="240"/>
      <c r="LCB43" s="240"/>
      <c r="LCC43" s="240"/>
      <c r="LCD43" s="240"/>
      <c r="LCE43" s="240"/>
      <c r="LCF43" s="240"/>
      <c r="LCG43" s="240"/>
      <c r="LCH43" s="240"/>
      <c r="LCI43" s="240"/>
      <c r="LCJ43" s="240"/>
      <c r="LCK43" s="240"/>
      <c r="LCL43" s="240"/>
      <c r="LCM43" s="240"/>
      <c r="LCN43" s="240"/>
      <c r="LCO43" s="240"/>
      <c r="LCP43" s="240"/>
      <c r="LCQ43" s="240"/>
      <c r="LCR43" s="240"/>
      <c r="LCS43" s="240"/>
      <c r="LCT43" s="240"/>
      <c r="LCU43" s="240"/>
      <c r="LCV43" s="240"/>
      <c r="LCW43" s="240"/>
      <c r="LCX43" s="240"/>
      <c r="LCY43" s="240"/>
      <c r="LCZ43" s="240"/>
      <c r="LDA43" s="240"/>
      <c r="LDB43" s="240"/>
      <c r="LDC43" s="240"/>
      <c r="LDD43" s="240"/>
      <c r="LDE43" s="240"/>
      <c r="LDF43" s="240"/>
      <c r="LDG43" s="240"/>
      <c r="LDH43" s="240"/>
      <c r="LDI43" s="240"/>
      <c r="LDJ43" s="240"/>
      <c r="LDK43" s="240"/>
      <c r="LDL43" s="240"/>
      <c r="LDM43" s="240"/>
      <c r="LDN43" s="240"/>
      <c r="LDO43" s="240"/>
      <c r="LDP43" s="240"/>
      <c r="LDQ43" s="240"/>
      <c r="LDR43" s="240"/>
      <c r="LDS43" s="240"/>
      <c r="LDT43" s="240"/>
      <c r="LDU43" s="240"/>
      <c r="LDV43" s="240"/>
      <c r="LDW43" s="240"/>
      <c r="LDX43" s="240"/>
      <c r="LDY43" s="240"/>
      <c r="LDZ43" s="240"/>
      <c r="LEA43" s="240"/>
      <c r="LEB43" s="240"/>
      <c r="LEC43" s="240"/>
      <c r="LED43" s="240"/>
      <c r="LEE43" s="240"/>
      <c r="LEF43" s="240"/>
      <c r="LEG43" s="240"/>
      <c r="LEH43" s="240"/>
      <c r="LEI43" s="240"/>
      <c r="LEJ43" s="240"/>
      <c r="LEK43" s="240"/>
      <c r="LEL43" s="240"/>
      <c r="LEM43" s="240"/>
      <c r="LEN43" s="240"/>
      <c r="LEO43" s="240"/>
      <c r="LEP43" s="240"/>
      <c r="LEQ43" s="240"/>
      <c r="LER43" s="240"/>
      <c r="LES43" s="240"/>
      <c r="LET43" s="240"/>
      <c r="LEU43" s="240"/>
      <c r="LEV43" s="240"/>
      <c r="LEW43" s="240"/>
      <c r="LEX43" s="240"/>
      <c r="LEY43" s="240"/>
      <c r="LEZ43" s="240"/>
      <c r="LFA43" s="240"/>
      <c r="LFB43" s="240"/>
      <c r="LFC43" s="240"/>
      <c r="LFD43" s="240"/>
      <c r="LFE43" s="240"/>
      <c r="LFF43" s="240"/>
      <c r="LFG43" s="240"/>
      <c r="LFH43" s="240"/>
      <c r="LFI43" s="240"/>
      <c r="LFJ43" s="240"/>
      <c r="LFK43" s="240"/>
      <c r="LFL43" s="240"/>
      <c r="LFM43" s="240"/>
      <c r="LFN43" s="240"/>
      <c r="LFO43" s="240"/>
      <c r="LFP43" s="240"/>
      <c r="LFQ43" s="240"/>
      <c r="LFR43" s="240"/>
      <c r="LFS43" s="240"/>
      <c r="LFT43" s="240"/>
      <c r="LFU43" s="240"/>
      <c r="LFV43" s="240"/>
      <c r="LFW43" s="240"/>
      <c r="LFX43" s="240"/>
      <c r="LFY43" s="240"/>
      <c r="LFZ43" s="240"/>
      <c r="LGA43" s="240"/>
      <c r="LGB43" s="240"/>
      <c r="LGC43" s="240"/>
      <c r="LGD43" s="240"/>
      <c r="LGE43" s="240"/>
      <c r="LGF43" s="240"/>
      <c r="LGG43" s="240"/>
      <c r="LGH43" s="240"/>
      <c r="LGI43" s="240"/>
      <c r="LGJ43" s="240"/>
      <c r="LGK43" s="240"/>
      <c r="LGL43" s="240"/>
      <c r="LGM43" s="240"/>
      <c r="LGN43" s="240"/>
      <c r="LGO43" s="240"/>
      <c r="LGP43" s="240"/>
      <c r="LGQ43" s="240"/>
      <c r="LGR43" s="240"/>
      <c r="LGS43" s="240"/>
      <c r="LGT43" s="240"/>
      <c r="LGU43" s="240"/>
      <c r="LGV43" s="240"/>
      <c r="LGW43" s="240"/>
      <c r="LGX43" s="240"/>
      <c r="LGY43" s="240"/>
      <c r="LGZ43" s="240"/>
      <c r="LHA43" s="240"/>
      <c r="LHB43" s="240"/>
      <c r="LHC43" s="240"/>
      <c r="LHD43" s="240"/>
      <c r="LHE43" s="240"/>
      <c r="LHF43" s="240"/>
      <c r="LHG43" s="240"/>
      <c r="LHH43" s="240"/>
      <c r="LHI43" s="240"/>
      <c r="LHJ43" s="240"/>
      <c r="LHK43" s="240"/>
      <c r="LHL43" s="240"/>
      <c r="LHM43" s="240"/>
      <c r="LHN43" s="240"/>
      <c r="LHO43" s="240"/>
      <c r="LHP43" s="240"/>
      <c r="LHQ43" s="240"/>
      <c r="LHR43" s="240"/>
      <c r="LHS43" s="240"/>
      <c r="LHT43" s="240"/>
      <c r="LHU43" s="240"/>
      <c r="LHV43" s="240"/>
      <c r="LHW43" s="240"/>
      <c r="LHX43" s="240"/>
      <c r="LHY43" s="240"/>
      <c r="LHZ43" s="240"/>
      <c r="LIA43" s="240"/>
      <c r="LIB43" s="240"/>
      <c r="LIC43" s="240"/>
      <c r="LID43" s="240"/>
      <c r="LIE43" s="240"/>
      <c r="LIF43" s="240"/>
      <c r="LIG43" s="240"/>
      <c r="LIH43" s="240"/>
      <c r="LII43" s="240"/>
      <c r="LIJ43" s="240"/>
      <c r="LIK43" s="240"/>
      <c r="LIL43" s="240"/>
      <c r="LIM43" s="240"/>
      <c r="LIN43" s="240"/>
      <c r="LIO43" s="240"/>
      <c r="LIP43" s="240"/>
      <c r="LIQ43" s="240"/>
      <c r="LIR43" s="240"/>
      <c r="LIS43" s="240"/>
      <c r="LIT43" s="240"/>
      <c r="LIU43" s="240"/>
      <c r="LIV43" s="240"/>
      <c r="LIW43" s="240"/>
      <c r="LIX43" s="240"/>
      <c r="LIY43" s="240"/>
      <c r="LIZ43" s="240"/>
      <c r="LJA43" s="240"/>
      <c r="LJB43" s="240"/>
      <c r="LJC43" s="240"/>
      <c r="LJD43" s="240"/>
      <c r="LJE43" s="240"/>
      <c r="LJF43" s="240"/>
      <c r="LJG43" s="240"/>
      <c r="LJH43" s="240"/>
      <c r="LJI43" s="240"/>
      <c r="LJJ43" s="240"/>
      <c r="LJK43" s="240"/>
      <c r="LJL43" s="240"/>
      <c r="LJM43" s="240"/>
      <c r="LJN43" s="240"/>
      <c r="LJO43" s="240"/>
      <c r="LJP43" s="240"/>
      <c r="LJQ43" s="240"/>
      <c r="LJR43" s="240"/>
      <c r="LJS43" s="240"/>
      <c r="LJT43" s="240"/>
      <c r="LJU43" s="240"/>
      <c r="LJV43" s="240"/>
      <c r="LJW43" s="240"/>
      <c r="LJX43" s="240"/>
      <c r="LJY43" s="240"/>
      <c r="LJZ43" s="240"/>
      <c r="LKA43" s="240"/>
      <c r="LKB43" s="240"/>
      <c r="LKC43" s="240"/>
      <c r="LKD43" s="240"/>
      <c r="LKE43" s="240"/>
      <c r="LKF43" s="240"/>
      <c r="LKG43" s="240"/>
      <c r="LKH43" s="240"/>
      <c r="LKI43" s="240"/>
      <c r="LKJ43" s="240"/>
      <c r="LKK43" s="240"/>
      <c r="LKL43" s="240"/>
      <c r="LKM43" s="240"/>
      <c r="LKN43" s="240"/>
      <c r="LKO43" s="240"/>
      <c r="LKP43" s="240"/>
      <c r="LKQ43" s="240"/>
      <c r="LKR43" s="240"/>
      <c r="LKS43" s="240"/>
      <c r="LKT43" s="240"/>
      <c r="LKU43" s="240"/>
      <c r="LKV43" s="240"/>
      <c r="LKW43" s="240"/>
      <c r="LKX43" s="240"/>
      <c r="LKY43" s="240"/>
      <c r="LKZ43" s="240"/>
      <c r="LLA43" s="240"/>
      <c r="LLB43" s="240"/>
      <c r="LLC43" s="240"/>
      <c r="LLD43" s="240"/>
      <c r="LLE43" s="240"/>
      <c r="LLF43" s="240"/>
      <c r="LLG43" s="240"/>
      <c r="LLH43" s="240"/>
      <c r="LLI43" s="240"/>
      <c r="LLJ43" s="240"/>
      <c r="LLK43" s="240"/>
      <c r="LLL43" s="240"/>
      <c r="LLM43" s="240"/>
      <c r="LLN43" s="240"/>
      <c r="LLO43" s="240"/>
      <c r="LLP43" s="240"/>
      <c r="LLQ43" s="240"/>
      <c r="LLR43" s="240"/>
      <c r="LLS43" s="240"/>
      <c r="LLT43" s="240"/>
      <c r="LLU43" s="240"/>
      <c r="LLV43" s="240"/>
      <c r="LLW43" s="240"/>
      <c r="LLX43" s="240"/>
      <c r="LLY43" s="240"/>
      <c r="LLZ43" s="240"/>
      <c r="LMA43" s="240"/>
      <c r="LMB43" s="240"/>
      <c r="LMC43" s="240"/>
      <c r="LMD43" s="240"/>
      <c r="LME43" s="240"/>
      <c r="LMF43" s="240"/>
      <c r="LMG43" s="240"/>
      <c r="LMH43" s="240"/>
      <c r="LMI43" s="240"/>
      <c r="LMJ43" s="240"/>
      <c r="LMK43" s="240"/>
      <c r="LML43" s="240"/>
      <c r="LMM43" s="240"/>
      <c r="LMN43" s="240"/>
      <c r="LMO43" s="240"/>
      <c r="LMP43" s="240"/>
      <c r="LMQ43" s="240"/>
      <c r="LMR43" s="240"/>
      <c r="LMS43" s="240"/>
      <c r="LMT43" s="240"/>
      <c r="LMU43" s="240"/>
      <c r="LMV43" s="240"/>
      <c r="LMW43" s="240"/>
      <c r="LMX43" s="240"/>
      <c r="LMY43" s="240"/>
      <c r="LMZ43" s="240"/>
      <c r="LNA43" s="240"/>
      <c r="LNB43" s="240"/>
      <c r="LNC43" s="240"/>
      <c r="LND43" s="240"/>
      <c r="LNE43" s="240"/>
      <c r="LNF43" s="240"/>
      <c r="LNG43" s="240"/>
      <c r="LNH43" s="240"/>
      <c r="LNI43" s="240"/>
      <c r="LNJ43" s="240"/>
      <c r="LNK43" s="240"/>
      <c r="LNL43" s="240"/>
      <c r="LNM43" s="240"/>
      <c r="LNN43" s="240"/>
      <c r="LNO43" s="240"/>
      <c r="LNP43" s="240"/>
      <c r="LNQ43" s="240"/>
      <c r="LNR43" s="240"/>
      <c r="LNS43" s="240"/>
      <c r="LNT43" s="240"/>
      <c r="LNU43" s="240"/>
      <c r="LNV43" s="240"/>
      <c r="LNW43" s="240"/>
      <c r="LNX43" s="240"/>
      <c r="LNY43" s="240"/>
      <c r="LNZ43" s="240"/>
      <c r="LOA43" s="240"/>
      <c r="LOB43" s="240"/>
      <c r="LOC43" s="240"/>
      <c r="LOD43" s="240"/>
      <c r="LOE43" s="240"/>
      <c r="LOF43" s="240"/>
      <c r="LOG43" s="240"/>
      <c r="LOH43" s="240"/>
      <c r="LOI43" s="240"/>
      <c r="LOJ43" s="240"/>
      <c r="LOK43" s="240"/>
      <c r="LOL43" s="240"/>
      <c r="LOM43" s="240"/>
      <c r="LON43" s="240"/>
      <c r="LOO43" s="240"/>
      <c r="LOP43" s="240"/>
      <c r="LOQ43" s="240"/>
      <c r="LOR43" s="240"/>
      <c r="LOS43" s="240"/>
      <c r="LOT43" s="240"/>
      <c r="LOU43" s="240"/>
      <c r="LOV43" s="240"/>
      <c r="LOW43" s="240"/>
      <c r="LOX43" s="240"/>
      <c r="LOY43" s="240"/>
      <c r="LOZ43" s="240"/>
      <c r="LPA43" s="240"/>
      <c r="LPB43" s="240"/>
      <c r="LPC43" s="240"/>
      <c r="LPD43" s="240"/>
      <c r="LPE43" s="240"/>
      <c r="LPF43" s="240"/>
      <c r="LPG43" s="240"/>
      <c r="LPH43" s="240"/>
      <c r="LPI43" s="240"/>
      <c r="LPJ43" s="240"/>
      <c r="LPK43" s="240"/>
      <c r="LPL43" s="240"/>
      <c r="LPM43" s="240"/>
      <c r="LPN43" s="240"/>
      <c r="LPO43" s="240"/>
      <c r="LPP43" s="240"/>
      <c r="LPQ43" s="240"/>
      <c r="LPR43" s="240"/>
      <c r="LPS43" s="240"/>
      <c r="LPT43" s="240"/>
      <c r="LPU43" s="240"/>
      <c r="LPV43" s="240"/>
      <c r="LPW43" s="240"/>
      <c r="LPX43" s="240"/>
      <c r="LPY43" s="240"/>
      <c r="LPZ43" s="240"/>
      <c r="LQA43" s="240"/>
      <c r="LQB43" s="240"/>
      <c r="LQC43" s="240"/>
      <c r="LQD43" s="240"/>
      <c r="LQE43" s="240"/>
      <c r="LQF43" s="240"/>
      <c r="LQG43" s="240"/>
      <c r="LQH43" s="240"/>
      <c r="LQI43" s="240"/>
      <c r="LQJ43" s="240"/>
      <c r="LQK43" s="240"/>
      <c r="LQL43" s="240"/>
      <c r="LQM43" s="240"/>
      <c r="LQN43" s="240"/>
      <c r="LQO43" s="240"/>
      <c r="LQP43" s="240"/>
      <c r="LQQ43" s="240"/>
      <c r="LQR43" s="240"/>
      <c r="LQS43" s="240"/>
      <c r="LQT43" s="240"/>
      <c r="LQU43" s="240"/>
      <c r="LQV43" s="240"/>
      <c r="LQW43" s="240"/>
      <c r="LQX43" s="240"/>
      <c r="LQY43" s="240"/>
      <c r="LQZ43" s="240"/>
      <c r="LRA43" s="240"/>
      <c r="LRB43" s="240"/>
      <c r="LRC43" s="240"/>
      <c r="LRD43" s="240"/>
      <c r="LRE43" s="240"/>
      <c r="LRF43" s="240"/>
      <c r="LRG43" s="240"/>
      <c r="LRH43" s="240"/>
      <c r="LRI43" s="240"/>
      <c r="LRJ43" s="240"/>
      <c r="LRK43" s="240"/>
      <c r="LRL43" s="240"/>
      <c r="LRM43" s="240"/>
      <c r="LRN43" s="240"/>
      <c r="LRO43" s="240"/>
      <c r="LRP43" s="240"/>
      <c r="LRQ43" s="240"/>
      <c r="LRR43" s="240"/>
      <c r="LRS43" s="240"/>
      <c r="LRT43" s="240"/>
      <c r="LRU43" s="240"/>
      <c r="LRV43" s="240"/>
      <c r="LRW43" s="240"/>
      <c r="LRX43" s="240"/>
      <c r="LRY43" s="240"/>
      <c r="LRZ43" s="240"/>
      <c r="LSA43" s="240"/>
      <c r="LSB43" s="240"/>
      <c r="LSC43" s="240"/>
      <c r="LSD43" s="240"/>
      <c r="LSE43" s="240"/>
      <c r="LSF43" s="240"/>
      <c r="LSG43" s="240"/>
      <c r="LSH43" s="240"/>
      <c r="LSI43" s="240"/>
      <c r="LSJ43" s="240"/>
      <c r="LSK43" s="240"/>
      <c r="LSL43" s="240"/>
      <c r="LSM43" s="240"/>
      <c r="LSN43" s="240"/>
      <c r="LSO43" s="240"/>
      <c r="LSP43" s="240"/>
      <c r="LSQ43" s="240"/>
      <c r="LSR43" s="240"/>
      <c r="LSS43" s="240"/>
      <c r="LST43" s="240"/>
      <c r="LSU43" s="240"/>
      <c r="LSV43" s="240"/>
      <c r="LSW43" s="240"/>
      <c r="LSX43" s="240"/>
      <c r="LSY43" s="240"/>
      <c r="LSZ43" s="240"/>
      <c r="LTA43" s="240"/>
      <c r="LTB43" s="240"/>
      <c r="LTC43" s="240"/>
      <c r="LTD43" s="240"/>
      <c r="LTE43" s="240"/>
      <c r="LTF43" s="240"/>
      <c r="LTG43" s="240"/>
      <c r="LTH43" s="240"/>
      <c r="LTI43" s="240"/>
      <c r="LTJ43" s="240"/>
      <c r="LTK43" s="240"/>
      <c r="LTL43" s="240"/>
      <c r="LTM43" s="240"/>
      <c r="LTN43" s="240"/>
      <c r="LTO43" s="240"/>
      <c r="LTP43" s="240"/>
      <c r="LTQ43" s="240"/>
      <c r="LTR43" s="240"/>
      <c r="LTS43" s="240"/>
      <c r="LTT43" s="240"/>
      <c r="LTU43" s="240"/>
      <c r="LTV43" s="240"/>
      <c r="LTW43" s="240"/>
      <c r="LTX43" s="240"/>
      <c r="LTY43" s="240"/>
      <c r="LTZ43" s="240"/>
      <c r="LUA43" s="240"/>
      <c r="LUB43" s="240"/>
      <c r="LUC43" s="240"/>
      <c r="LUD43" s="240"/>
      <c r="LUE43" s="240"/>
      <c r="LUF43" s="240"/>
      <c r="LUG43" s="240"/>
      <c r="LUH43" s="240"/>
      <c r="LUI43" s="240"/>
      <c r="LUJ43" s="240"/>
      <c r="LUK43" s="240"/>
      <c r="LUL43" s="240"/>
      <c r="LUM43" s="240"/>
      <c r="LUN43" s="240"/>
      <c r="LUO43" s="240"/>
      <c r="LUP43" s="240"/>
      <c r="LUQ43" s="240"/>
      <c r="LUR43" s="240"/>
      <c r="LUS43" s="240"/>
      <c r="LUT43" s="240"/>
      <c r="LUU43" s="240"/>
      <c r="LUV43" s="240"/>
      <c r="LUW43" s="240"/>
      <c r="LUX43" s="240"/>
      <c r="LUY43" s="240"/>
      <c r="LUZ43" s="240"/>
      <c r="LVA43" s="240"/>
      <c r="LVB43" s="240"/>
      <c r="LVC43" s="240"/>
      <c r="LVD43" s="240"/>
      <c r="LVE43" s="240"/>
      <c r="LVF43" s="240"/>
      <c r="LVG43" s="240"/>
      <c r="LVH43" s="240"/>
      <c r="LVI43" s="240"/>
      <c r="LVJ43" s="240"/>
      <c r="LVK43" s="240"/>
      <c r="LVL43" s="240"/>
      <c r="LVM43" s="240"/>
      <c r="LVN43" s="240"/>
      <c r="LVO43" s="240"/>
      <c r="LVP43" s="240"/>
      <c r="LVQ43" s="240"/>
      <c r="LVR43" s="240"/>
      <c r="LVS43" s="240"/>
      <c r="LVT43" s="240"/>
      <c r="LVU43" s="240"/>
      <c r="LVV43" s="240"/>
      <c r="LVW43" s="240"/>
      <c r="LVX43" s="240"/>
      <c r="LVY43" s="240"/>
      <c r="LVZ43" s="240"/>
      <c r="LWA43" s="240"/>
      <c r="LWB43" s="240"/>
      <c r="LWC43" s="240"/>
      <c r="LWD43" s="240"/>
      <c r="LWE43" s="240"/>
      <c r="LWF43" s="240"/>
      <c r="LWG43" s="240"/>
      <c r="LWH43" s="240"/>
      <c r="LWI43" s="240"/>
      <c r="LWJ43" s="240"/>
      <c r="LWK43" s="240"/>
      <c r="LWL43" s="240"/>
      <c r="LWM43" s="240"/>
      <c r="LWN43" s="240"/>
      <c r="LWO43" s="240"/>
      <c r="LWP43" s="240"/>
      <c r="LWQ43" s="240"/>
      <c r="LWR43" s="240"/>
      <c r="LWS43" s="240"/>
      <c r="LWT43" s="240"/>
      <c r="LWU43" s="240"/>
      <c r="LWV43" s="240"/>
      <c r="LWW43" s="240"/>
      <c r="LWX43" s="240"/>
      <c r="LWY43" s="240"/>
      <c r="LWZ43" s="240"/>
      <c r="LXA43" s="240"/>
      <c r="LXB43" s="240"/>
      <c r="LXC43" s="240"/>
      <c r="LXD43" s="240"/>
      <c r="LXE43" s="240"/>
      <c r="LXF43" s="240"/>
      <c r="LXG43" s="240"/>
      <c r="LXH43" s="240"/>
      <c r="LXI43" s="240"/>
      <c r="LXJ43" s="240"/>
      <c r="LXK43" s="240"/>
      <c r="LXL43" s="240"/>
      <c r="LXM43" s="240"/>
      <c r="LXN43" s="240"/>
      <c r="LXO43" s="240"/>
      <c r="LXP43" s="240"/>
      <c r="LXQ43" s="240"/>
      <c r="LXR43" s="240"/>
      <c r="LXS43" s="240"/>
      <c r="LXT43" s="240"/>
      <c r="LXU43" s="240"/>
      <c r="LXV43" s="240"/>
      <c r="LXW43" s="240"/>
      <c r="LXX43" s="240"/>
      <c r="LXY43" s="240"/>
      <c r="LXZ43" s="240"/>
      <c r="LYA43" s="240"/>
      <c r="LYB43" s="240"/>
      <c r="LYC43" s="240"/>
      <c r="LYD43" s="240"/>
      <c r="LYE43" s="240"/>
      <c r="LYF43" s="240"/>
      <c r="LYG43" s="240"/>
      <c r="LYH43" s="240"/>
      <c r="LYI43" s="240"/>
      <c r="LYJ43" s="240"/>
      <c r="LYK43" s="240"/>
      <c r="LYL43" s="240"/>
      <c r="LYM43" s="240"/>
      <c r="LYN43" s="240"/>
      <c r="LYO43" s="240"/>
      <c r="LYP43" s="240"/>
      <c r="LYQ43" s="240"/>
      <c r="LYR43" s="240"/>
      <c r="LYS43" s="240"/>
      <c r="LYT43" s="240"/>
      <c r="LYU43" s="240"/>
      <c r="LYV43" s="240"/>
      <c r="LYW43" s="240"/>
      <c r="LYX43" s="240"/>
      <c r="LYY43" s="240"/>
      <c r="LYZ43" s="240"/>
      <c r="LZA43" s="240"/>
      <c r="LZB43" s="240"/>
      <c r="LZC43" s="240"/>
      <c r="LZD43" s="240"/>
      <c r="LZE43" s="240"/>
      <c r="LZF43" s="240"/>
      <c r="LZG43" s="240"/>
      <c r="LZH43" s="240"/>
      <c r="LZI43" s="240"/>
      <c r="LZJ43" s="240"/>
      <c r="LZK43" s="240"/>
      <c r="LZL43" s="240"/>
      <c r="LZM43" s="240"/>
      <c r="LZN43" s="240"/>
      <c r="LZO43" s="240"/>
      <c r="LZP43" s="240"/>
      <c r="LZQ43" s="240"/>
      <c r="LZR43" s="240"/>
      <c r="LZS43" s="240"/>
      <c r="LZT43" s="240"/>
      <c r="LZU43" s="240"/>
      <c r="LZV43" s="240"/>
      <c r="LZW43" s="240"/>
      <c r="LZX43" s="240"/>
      <c r="LZY43" s="240"/>
      <c r="LZZ43" s="240"/>
      <c r="MAA43" s="240"/>
      <c r="MAB43" s="240"/>
      <c r="MAC43" s="240"/>
      <c r="MAD43" s="240"/>
      <c r="MAE43" s="240"/>
      <c r="MAF43" s="240"/>
      <c r="MAG43" s="240"/>
      <c r="MAH43" s="240"/>
      <c r="MAI43" s="240"/>
      <c r="MAJ43" s="240"/>
      <c r="MAK43" s="240"/>
      <c r="MAL43" s="240"/>
      <c r="MAM43" s="240"/>
      <c r="MAN43" s="240"/>
      <c r="MAO43" s="240"/>
      <c r="MAP43" s="240"/>
      <c r="MAQ43" s="240"/>
      <c r="MAR43" s="240"/>
      <c r="MAS43" s="240"/>
      <c r="MAT43" s="240"/>
      <c r="MAU43" s="240"/>
      <c r="MAV43" s="240"/>
      <c r="MAW43" s="240"/>
      <c r="MAX43" s="240"/>
      <c r="MAY43" s="240"/>
      <c r="MAZ43" s="240"/>
      <c r="MBA43" s="240"/>
      <c r="MBB43" s="240"/>
      <c r="MBC43" s="240"/>
      <c r="MBD43" s="240"/>
      <c r="MBE43" s="240"/>
      <c r="MBF43" s="240"/>
      <c r="MBG43" s="240"/>
      <c r="MBH43" s="240"/>
      <c r="MBI43" s="240"/>
      <c r="MBJ43" s="240"/>
      <c r="MBK43" s="240"/>
      <c r="MBL43" s="240"/>
      <c r="MBM43" s="240"/>
      <c r="MBN43" s="240"/>
      <c r="MBO43" s="240"/>
      <c r="MBP43" s="240"/>
      <c r="MBQ43" s="240"/>
      <c r="MBR43" s="240"/>
      <c r="MBS43" s="240"/>
      <c r="MBT43" s="240"/>
      <c r="MBU43" s="240"/>
      <c r="MBV43" s="240"/>
      <c r="MBW43" s="240"/>
      <c r="MBX43" s="240"/>
      <c r="MBY43" s="240"/>
      <c r="MBZ43" s="240"/>
      <c r="MCA43" s="240"/>
      <c r="MCB43" s="240"/>
      <c r="MCC43" s="240"/>
      <c r="MCD43" s="240"/>
      <c r="MCE43" s="240"/>
      <c r="MCF43" s="240"/>
      <c r="MCG43" s="240"/>
      <c r="MCH43" s="240"/>
      <c r="MCI43" s="240"/>
      <c r="MCJ43" s="240"/>
      <c r="MCK43" s="240"/>
      <c r="MCL43" s="240"/>
      <c r="MCM43" s="240"/>
      <c r="MCN43" s="240"/>
      <c r="MCO43" s="240"/>
      <c r="MCP43" s="240"/>
      <c r="MCQ43" s="240"/>
      <c r="MCR43" s="240"/>
      <c r="MCS43" s="240"/>
      <c r="MCT43" s="240"/>
      <c r="MCU43" s="240"/>
      <c r="MCV43" s="240"/>
      <c r="MCW43" s="240"/>
      <c r="MCX43" s="240"/>
      <c r="MCY43" s="240"/>
      <c r="MCZ43" s="240"/>
      <c r="MDA43" s="240"/>
      <c r="MDB43" s="240"/>
      <c r="MDC43" s="240"/>
      <c r="MDD43" s="240"/>
      <c r="MDE43" s="240"/>
      <c r="MDF43" s="240"/>
      <c r="MDG43" s="240"/>
      <c r="MDH43" s="240"/>
      <c r="MDI43" s="240"/>
      <c r="MDJ43" s="240"/>
      <c r="MDK43" s="240"/>
      <c r="MDL43" s="240"/>
      <c r="MDM43" s="240"/>
      <c r="MDN43" s="240"/>
      <c r="MDO43" s="240"/>
      <c r="MDP43" s="240"/>
      <c r="MDQ43" s="240"/>
      <c r="MDR43" s="240"/>
      <c r="MDS43" s="240"/>
      <c r="MDT43" s="240"/>
      <c r="MDU43" s="240"/>
      <c r="MDV43" s="240"/>
      <c r="MDW43" s="240"/>
      <c r="MDX43" s="240"/>
      <c r="MDY43" s="240"/>
      <c r="MDZ43" s="240"/>
      <c r="MEA43" s="240"/>
      <c r="MEB43" s="240"/>
      <c r="MEC43" s="240"/>
      <c r="MED43" s="240"/>
      <c r="MEE43" s="240"/>
      <c r="MEF43" s="240"/>
      <c r="MEG43" s="240"/>
      <c r="MEH43" s="240"/>
      <c r="MEI43" s="240"/>
      <c r="MEJ43" s="240"/>
      <c r="MEK43" s="240"/>
      <c r="MEL43" s="240"/>
      <c r="MEM43" s="240"/>
      <c r="MEN43" s="240"/>
      <c r="MEO43" s="240"/>
      <c r="MEP43" s="240"/>
      <c r="MEQ43" s="240"/>
      <c r="MER43" s="240"/>
      <c r="MES43" s="240"/>
      <c r="MET43" s="240"/>
      <c r="MEU43" s="240"/>
      <c r="MEV43" s="240"/>
      <c r="MEW43" s="240"/>
      <c r="MEX43" s="240"/>
      <c r="MEY43" s="240"/>
      <c r="MEZ43" s="240"/>
      <c r="MFA43" s="240"/>
      <c r="MFB43" s="240"/>
      <c r="MFC43" s="240"/>
      <c r="MFD43" s="240"/>
      <c r="MFE43" s="240"/>
      <c r="MFF43" s="240"/>
      <c r="MFG43" s="240"/>
      <c r="MFH43" s="240"/>
      <c r="MFI43" s="240"/>
      <c r="MFJ43" s="240"/>
      <c r="MFK43" s="240"/>
      <c r="MFL43" s="240"/>
      <c r="MFM43" s="240"/>
      <c r="MFN43" s="240"/>
      <c r="MFO43" s="240"/>
      <c r="MFP43" s="240"/>
      <c r="MFQ43" s="240"/>
      <c r="MFR43" s="240"/>
      <c r="MFS43" s="240"/>
      <c r="MFT43" s="240"/>
      <c r="MFU43" s="240"/>
      <c r="MFV43" s="240"/>
      <c r="MFW43" s="240"/>
      <c r="MFX43" s="240"/>
      <c r="MFY43" s="240"/>
      <c r="MFZ43" s="240"/>
      <c r="MGA43" s="240"/>
      <c r="MGB43" s="240"/>
      <c r="MGC43" s="240"/>
      <c r="MGD43" s="240"/>
      <c r="MGE43" s="240"/>
      <c r="MGF43" s="240"/>
      <c r="MGG43" s="240"/>
      <c r="MGH43" s="240"/>
      <c r="MGI43" s="240"/>
      <c r="MGJ43" s="240"/>
      <c r="MGK43" s="240"/>
      <c r="MGL43" s="240"/>
      <c r="MGM43" s="240"/>
      <c r="MGN43" s="240"/>
      <c r="MGO43" s="240"/>
      <c r="MGP43" s="240"/>
      <c r="MGQ43" s="240"/>
      <c r="MGR43" s="240"/>
      <c r="MGS43" s="240"/>
      <c r="MGT43" s="240"/>
      <c r="MGU43" s="240"/>
      <c r="MGV43" s="240"/>
      <c r="MGW43" s="240"/>
      <c r="MGX43" s="240"/>
      <c r="MGY43" s="240"/>
      <c r="MGZ43" s="240"/>
      <c r="MHA43" s="240"/>
      <c r="MHB43" s="240"/>
      <c r="MHC43" s="240"/>
      <c r="MHD43" s="240"/>
      <c r="MHE43" s="240"/>
      <c r="MHF43" s="240"/>
      <c r="MHG43" s="240"/>
      <c r="MHH43" s="240"/>
      <c r="MHI43" s="240"/>
      <c r="MHJ43" s="240"/>
      <c r="MHK43" s="240"/>
      <c r="MHL43" s="240"/>
      <c r="MHM43" s="240"/>
      <c r="MHN43" s="240"/>
      <c r="MHO43" s="240"/>
      <c r="MHP43" s="240"/>
      <c r="MHQ43" s="240"/>
      <c r="MHR43" s="240"/>
      <c r="MHS43" s="240"/>
      <c r="MHT43" s="240"/>
      <c r="MHU43" s="240"/>
      <c r="MHV43" s="240"/>
      <c r="MHW43" s="240"/>
      <c r="MHX43" s="240"/>
      <c r="MHY43" s="240"/>
      <c r="MHZ43" s="240"/>
      <c r="MIA43" s="240"/>
      <c r="MIB43" s="240"/>
      <c r="MIC43" s="240"/>
      <c r="MID43" s="240"/>
      <c r="MIE43" s="240"/>
      <c r="MIF43" s="240"/>
      <c r="MIG43" s="240"/>
      <c r="MIH43" s="240"/>
      <c r="MII43" s="240"/>
      <c r="MIJ43" s="240"/>
      <c r="MIK43" s="240"/>
      <c r="MIL43" s="240"/>
      <c r="MIM43" s="240"/>
      <c r="MIN43" s="240"/>
      <c r="MIO43" s="240"/>
      <c r="MIP43" s="240"/>
      <c r="MIQ43" s="240"/>
      <c r="MIR43" s="240"/>
      <c r="MIS43" s="240"/>
      <c r="MIT43" s="240"/>
      <c r="MIU43" s="240"/>
      <c r="MIV43" s="240"/>
      <c r="MIW43" s="240"/>
      <c r="MIX43" s="240"/>
      <c r="MIY43" s="240"/>
      <c r="MIZ43" s="240"/>
      <c r="MJA43" s="240"/>
      <c r="MJB43" s="240"/>
      <c r="MJC43" s="240"/>
      <c r="MJD43" s="240"/>
      <c r="MJE43" s="240"/>
      <c r="MJF43" s="240"/>
      <c r="MJG43" s="240"/>
      <c r="MJH43" s="240"/>
      <c r="MJI43" s="240"/>
      <c r="MJJ43" s="240"/>
      <c r="MJK43" s="240"/>
      <c r="MJL43" s="240"/>
      <c r="MJM43" s="240"/>
      <c r="MJN43" s="240"/>
      <c r="MJO43" s="240"/>
      <c r="MJP43" s="240"/>
      <c r="MJQ43" s="240"/>
      <c r="MJR43" s="240"/>
      <c r="MJS43" s="240"/>
      <c r="MJT43" s="240"/>
      <c r="MJU43" s="240"/>
      <c r="MJV43" s="240"/>
      <c r="MJW43" s="240"/>
      <c r="MJX43" s="240"/>
      <c r="MJY43" s="240"/>
      <c r="MJZ43" s="240"/>
      <c r="MKA43" s="240"/>
      <c r="MKB43" s="240"/>
      <c r="MKC43" s="240"/>
      <c r="MKD43" s="240"/>
      <c r="MKE43" s="240"/>
      <c r="MKF43" s="240"/>
      <c r="MKG43" s="240"/>
      <c r="MKH43" s="240"/>
      <c r="MKI43" s="240"/>
      <c r="MKJ43" s="240"/>
      <c r="MKK43" s="240"/>
      <c r="MKL43" s="240"/>
      <c r="MKM43" s="240"/>
      <c r="MKN43" s="240"/>
      <c r="MKO43" s="240"/>
      <c r="MKP43" s="240"/>
      <c r="MKQ43" s="240"/>
      <c r="MKR43" s="240"/>
      <c r="MKS43" s="240"/>
      <c r="MKT43" s="240"/>
      <c r="MKU43" s="240"/>
      <c r="MKV43" s="240"/>
      <c r="MKW43" s="240"/>
      <c r="MKX43" s="240"/>
      <c r="MKY43" s="240"/>
      <c r="MKZ43" s="240"/>
      <c r="MLA43" s="240"/>
      <c r="MLB43" s="240"/>
      <c r="MLC43" s="240"/>
      <c r="MLD43" s="240"/>
      <c r="MLE43" s="240"/>
      <c r="MLF43" s="240"/>
      <c r="MLG43" s="240"/>
      <c r="MLH43" s="240"/>
      <c r="MLI43" s="240"/>
      <c r="MLJ43" s="240"/>
      <c r="MLK43" s="240"/>
      <c r="MLL43" s="240"/>
      <c r="MLM43" s="240"/>
      <c r="MLN43" s="240"/>
      <c r="MLO43" s="240"/>
      <c r="MLP43" s="240"/>
      <c r="MLQ43" s="240"/>
      <c r="MLR43" s="240"/>
      <c r="MLS43" s="240"/>
      <c r="MLT43" s="240"/>
      <c r="MLU43" s="240"/>
      <c r="MLV43" s="240"/>
      <c r="MLW43" s="240"/>
      <c r="MLX43" s="240"/>
      <c r="MLY43" s="240"/>
      <c r="MLZ43" s="240"/>
      <c r="MMA43" s="240"/>
      <c r="MMB43" s="240"/>
      <c r="MMC43" s="240"/>
      <c r="MMD43" s="240"/>
      <c r="MME43" s="240"/>
      <c r="MMF43" s="240"/>
      <c r="MMG43" s="240"/>
      <c r="MMH43" s="240"/>
      <c r="MMI43" s="240"/>
      <c r="MMJ43" s="240"/>
      <c r="MMK43" s="240"/>
      <c r="MML43" s="240"/>
      <c r="MMM43" s="240"/>
      <c r="MMN43" s="240"/>
      <c r="MMO43" s="240"/>
      <c r="MMP43" s="240"/>
      <c r="MMQ43" s="240"/>
      <c r="MMR43" s="240"/>
      <c r="MMS43" s="240"/>
      <c r="MMT43" s="240"/>
      <c r="MMU43" s="240"/>
      <c r="MMV43" s="240"/>
      <c r="MMW43" s="240"/>
      <c r="MMX43" s="240"/>
      <c r="MMY43" s="240"/>
      <c r="MMZ43" s="240"/>
      <c r="MNA43" s="240"/>
      <c r="MNB43" s="240"/>
      <c r="MNC43" s="240"/>
      <c r="MND43" s="240"/>
      <c r="MNE43" s="240"/>
      <c r="MNF43" s="240"/>
      <c r="MNG43" s="240"/>
      <c r="MNH43" s="240"/>
      <c r="MNI43" s="240"/>
      <c r="MNJ43" s="240"/>
      <c r="MNK43" s="240"/>
      <c r="MNL43" s="240"/>
      <c r="MNM43" s="240"/>
      <c r="MNN43" s="240"/>
      <c r="MNO43" s="240"/>
      <c r="MNP43" s="240"/>
      <c r="MNQ43" s="240"/>
      <c r="MNR43" s="240"/>
      <c r="MNS43" s="240"/>
      <c r="MNT43" s="240"/>
      <c r="MNU43" s="240"/>
      <c r="MNV43" s="240"/>
      <c r="MNW43" s="240"/>
      <c r="MNX43" s="240"/>
      <c r="MNY43" s="240"/>
      <c r="MNZ43" s="240"/>
      <c r="MOA43" s="240"/>
      <c r="MOB43" s="240"/>
      <c r="MOC43" s="240"/>
      <c r="MOD43" s="240"/>
      <c r="MOE43" s="240"/>
      <c r="MOF43" s="240"/>
      <c r="MOG43" s="240"/>
      <c r="MOH43" s="240"/>
      <c r="MOI43" s="240"/>
      <c r="MOJ43" s="240"/>
      <c r="MOK43" s="240"/>
      <c r="MOL43" s="240"/>
      <c r="MOM43" s="240"/>
      <c r="MON43" s="240"/>
      <c r="MOO43" s="240"/>
      <c r="MOP43" s="240"/>
      <c r="MOQ43" s="240"/>
      <c r="MOR43" s="240"/>
      <c r="MOS43" s="240"/>
      <c r="MOT43" s="240"/>
      <c r="MOU43" s="240"/>
      <c r="MOV43" s="240"/>
      <c r="MOW43" s="240"/>
      <c r="MOX43" s="240"/>
      <c r="MOY43" s="240"/>
      <c r="MOZ43" s="240"/>
      <c r="MPA43" s="240"/>
      <c r="MPB43" s="240"/>
      <c r="MPC43" s="240"/>
      <c r="MPD43" s="240"/>
      <c r="MPE43" s="240"/>
      <c r="MPF43" s="240"/>
      <c r="MPG43" s="240"/>
      <c r="MPH43" s="240"/>
      <c r="MPI43" s="240"/>
      <c r="MPJ43" s="240"/>
      <c r="MPK43" s="240"/>
      <c r="MPL43" s="240"/>
      <c r="MPM43" s="240"/>
      <c r="MPN43" s="240"/>
      <c r="MPO43" s="240"/>
      <c r="MPP43" s="240"/>
      <c r="MPQ43" s="240"/>
      <c r="MPR43" s="240"/>
      <c r="MPS43" s="240"/>
      <c r="MPT43" s="240"/>
      <c r="MPU43" s="240"/>
      <c r="MPV43" s="240"/>
      <c r="MPW43" s="240"/>
      <c r="MPX43" s="240"/>
      <c r="MPY43" s="240"/>
      <c r="MPZ43" s="240"/>
      <c r="MQA43" s="240"/>
      <c r="MQB43" s="240"/>
      <c r="MQC43" s="240"/>
      <c r="MQD43" s="240"/>
      <c r="MQE43" s="240"/>
      <c r="MQF43" s="240"/>
      <c r="MQG43" s="240"/>
      <c r="MQH43" s="240"/>
      <c r="MQI43" s="240"/>
      <c r="MQJ43" s="240"/>
      <c r="MQK43" s="240"/>
      <c r="MQL43" s="240"/>
      <c r="MQM43" s="240"/>
      <c r="MQN43" s="240"/>
      <c r="MQO43" s="240"/>
      <c r="MQP43" s="240"/>
      <c r="MQQ43" s="240"/>
      <c r="MQR43" s="240"/>
      <c r="MQS43" s="240"/>
      <c r="MQT43" s="240"/>
      <c r="MQU43" s="240"/>
      <c r="MQV43" s="240"/>
      <c r="MQW43" s="240"/>
      <c r="MQX43" s="240"/>
      <c r="MQY43" s="240"/>
      <c r="MQZ43" s="240"/>
      <c r="MRA43" s="240"/>
      <c r="MRB43" s="240"/>
      <c r="MRC43" s="240"/>
      <c r="MRD43" s="240"/>
      <c r="MRE43" s="240"/>
      <c r="MRF43" s="240"/>
      <c r="MRG43" s="240"/>
      <c r="MRH43" s="240"/>
      <c r="MRI43" s="240"/>
      <c r="MRJ43" s="240"/>
      <c r="MRK43" s="240"/>
      <c r="MRL43" s="240"/>
      <c r="MRM43" s="240"/>
      <c r="MRN43" s="240"/>
      <c r="MRO43" s="240"/>
      <c r="MRP43" s="240"/>
      <c r="MRQ43" s="240"/>
      <c r="MRR43" s="240"/>
      <c r="MRS43" s="240"/>
      <c r="MRT43" s="240"/>
      <c r="MRU43" s="240"/>
      <c r="MRV43" s="240"/>
      <c r="MRW43" s="240"/>
      <c r="MRX43" s="240"/>
      <c r="MRY43" s="240"/>
      <c r="MRZ43" s="240"/>
      <c r="MSA43" s="240"/>
      <c r="MSB43" s="240"/>
      <c r="MSC43" s="240"/>
      <c r="MSD43" s="240"/>
      <c r="MSE43" s="240"/>
      <c r="MSF43" s="240"/>
      <c r="MSG43" s="240"/>
      <c r="MSH43" s="240"/>
      <c r="MSI43" s="240"/>
      <c r="MSJ43" s="240"/>
      <c r="MSK43" s="240"/>
      <c r="MSL43" s="240"/>
      <c r="MSM43" s="240"/>
      <c r="MSN43" s="240"/>
      <c r="MSO43" s="240"/>
      <c r="MSP43" s="240"/>
      <c r="MSQ43" s="240"/>
      <c r="MSR43" s="240"/>
      <c r="MSS43" s="240"/>
      <c r="MST43" s="240"/>
      <c r="MSU43" s="240"/>
      <c r="MSV43" s="240"/>
      <c r="MSW43" s="240"/>
      <c r="MSX43" s="240"/>
      <c r="MSY43" s="240"/>
      <c r="MSZ43" s="240"/>
      <c r="MTA43" s="240"/>
      <c r="MTB43" s="240"/>
      <c r="MTC43" s="240"/>
      <c r="MTD43" s="240"/>
      <c r="MTE43" s="240"/>
      <c r="MTF43" s="240"/>
      <c r="MTG43" s="240"/>
      <c r="MTH43" s="240"/>
      <c r="MTI43" s="240"/>
      <c r="MTJ43" s="240"/>
      <c r="MTK43" s="240"/>
      <c r="MTL43" s="240"/>
      <c r="MTM43" s="240"/>
      <c r="MTN43" s="240"/>
      <c r="MTO43" s="240"/>
      <c r="MTP43" s="240"/>
      <c r="MTQ43" s="240"/>
      <c r="MTR43" s="240"/>
      <c r="MTS43" s="240"/>
      <c r="MTT43" s="240"/>
      <c r="MTU43" s="240"/>
      <c r="MTV43" s="240"/>
      <c r="MTW43" s="240"/>
      <c r="MTX43" s="240"/>
      <c r="MTY43" s="240"/>
      <c r="MTZ43" s="240"/>
      <c r="MUA43" s="240"/>
      <c r="MUB43" s="240"/>
      <c r="MUC43" s="240"/>
      <c r="MUD43" s="240"/>
      <c r="MUE43" s="240"/>
      <c r="MUF43" s="240"/>
      <c r="MUG43" s="240"/>
      <c r="MUH43" s="240"/>
      <c r="MUI43" s="240"/>
      <c r="MUJ43" s="240"/>
      <c r="MUK43" s="240"/>
      <c r="MUL43" s="240"/>
      <c r="MUM43" s="240"/>
      <c r="MUN43" s="240"/>
      <c r="MUO43" s="240"/>
      <c r="MUP43" s="240"/>
      <c r="MUQ43" s="240"/>
      <c r="MUR43" s="240"/>
      <c r="MUS43" s="240"/>
      <c r="MUT43" s="240"/>
      <c r="MUU43" s="240"/>
      <c r="MUV43" s="240"/>
      <c r="MUW43" s="240"/>
      <c r="MUX43" s="240"/>
      <c r="MUY43" s="240"/>
      <c r="MUZ43" s="240"/>
      <c r="MVA43" s="240"/>
      <c r="MVB43" s="240"/>
      <c r="MVC43" s="240"/>
      <c r="MVD43" s="240"/>
      <c r="MVE43" s="240"/>
      <c r="MVF43" s="240"/>
      <c r="MVG43" s="240"/>
      <c r="MVH43" s="240"/>
      <c r="MVI43" s="240"/>
      <c r="MVJ43" s="240"/>
      <c r="MVK43" s="240"/>
      <c r="MVL43" s="240"/>
      <c r="MVM43" s="240"/>
      <c r="MVN43" s="240"/>
      <c r="MVO43" s="240"/>
      <c r="MVP43" s="240"/>
      <c r="MVQ43" s="240"/>
      <c r="MVR43" s="240"/>
      <c r="MVS43" s="240"/>
      <c r="MVT43" s="240"/>
      <c r="MVU43" s="240"/>
      <c r="MVV43" s="240"/>
      <c r="MVW43" s="240"/>
      <c r="MVX43" s="240"/>
      <c r="MVY43" s="240"/>
      <c r="MVZ43" s="240"/>
      <c r="MWA43" s="240"/>
      <c r="MWB43" s="240"/>
      <c r="MWC43" s="240"/>
      <c r="MWD43" s="240"/>
      <c r="MWE43" s="240"/>
      <c r="MWF43" s="240"/>
      <c r="MWG43" s="240"/>
      <c r="MWH43" s="240"/>
      <c r="MWI43" s="240"/>
      <c r="MWJ43" s="240"/>
      <c r="MWK43" s="240"/>
      <c r="MWL43" s="240"/>
      <c r="MWM43" s="240"/>
      <c r="MWN43" s="240"/>
      <c r="MWO43" s="240"/>
      <c r="MWP43" s="240"/>
      <c r="MWQ43" s="240"/>
      <c r="MWR43" s="240"/>
      <c r="MWS43" s="240"/>
      <c r="MWT43" s="240"/>
      <c r="MWU43" s="240"/>
      <c r="MWV43" s="240"/>
      <c r="MWW43" s="240"/>
      <c r="MWX43" s="240"/>
      <c r="MWY43" s="240"/>
      <c r="MWZ43" s="240"/>
      <c r="MXA43" s="240"/>
      <c r="MXB43" s="240"/>
      <c r="MXC43" s="240"/>
      <c r="MXD43" s="240"/>
      <c r="MXE43" s="240"/>
      <c r="MXF43" s="240"/>
      <c r="MXG43" s="240"/>
      <c r="MXH43" s="240"/>
      <c r="MXI43" s="240"/>
      <c r="MXJ43" s="240"/>
      <c r="MXK43" s="240"/>
      <c r="MXL43" s="240"/>
      <c r="MXM43" s="240"/>
      <c r="MXN43" s="240"/>
      <c r="MXO43" s="240"/>
      <c r="MXP43" s="240"/>
      <c r="MXQ43" s="240"/>
      <c r="MXR43" s="240"/>
      <c r="MXS43" s="240"/>
      <c r="MXT43" s="240"/>
      <c r="MXU43" s="240"/>
      <c r="MXV43" s="240"/>
      <c r="MXW43" s="240"/>
      <c r="MXX43" s="240"/>
      <c r="MXY43" s="240"/>
      <c r="MXZ43" s="240"/>
      <c r="MYA43" s="240"/>
      <c r="MYB43" s="240"/>
      <c r="MYC43" s="240"/>
      <c r="MYD43" s="240"/>
      <c r="MYE43" s="240"/>
      <c r="MYF43" s="240"/>
      <c r="MYG43" s="240"/>
      <c r="MYH43" s="240"/>
      <c r="MYI43" s="240"/>
      <c r="MYJ43" s="240"/>
      <c r="MYK43" s="240"/>
      <c r="MYL43" s="240"/>
      <c r="MYM43" s="240"/>
      <c r="MYN43" s="240"/>
      <c r="MYO43" s="240"/>
      <c r="MYP43" s="240"/>
      <c r="MYQ43" s="240"/>
      <c r="MYR43" s="240"/>
      <c r="MYS43" s="240"/>
      <c r="MYT43" s="240"/>
      <c r="MYU43" s="240"/>
      <c r="MYV43" s="240"/>
      <c r="MYW43" s="240"/>
      <c r="MYX43" s="240"/>
      <c r="MYY43" s="240"/>
      <c r="MYZ43" s="240"/>
      <c r="MZA43" s="240"/>
      <c r="MZB43" s="240"/>
      <c r="MZC43" s="240"/>
      <c r="MZD43" s="240"/>
      <c r="MZE43" s="240"/>
      <c r="MZF43" s="240"/>
      <c r="MZG43" s="240"/>
      <c r="MZH43" s="240"/>
      <c r="MZI43" s="240"/>
      <c r="MZJ43" s="240"/>
      <c r="MZK43" s="240"/>
      <c r="MZL43" s="240"/>
      <c r="MZM43" s="240"/>
      <c r="MZN43" s="240"/>
      <c r="MZO43" s="240"/>
      <c r="MZP43" s="240"/>
      <c r="MZQ43" s="240"/>
      <c r="MZR43" s="240"/>
      <c r="MZS43" s="240"/>
      <c r="MZT43" s="240"/>
      <c r="MZU43" s="240"/>
      <c r="MZV43" s="240"/>
      <c r="MZW43" s="240"/>
      <c r="MZX43" s="240"/>
      <c r="MZY43" s="240"/>
      <c r="MZZ43" s="240"/>
      <c r="NAA43" s="240"/>
      <c r="NAB43" s="240"/>
      <c r="NAC43" s="240"/>
      <c r="NAD43" s="240"/>
      <c r="NAE43" s="240"/>
      <c r="NAF43" s="240"/>
      <c r="NAG43" s="240"/>
      <c r="NAH43" s="240"/>
      <c r="NAI43" s="240"/>
      <c r="NAJ43" s="240"/>
      <c r="NAK43" s="240"/>
      <c r="NAL43" s="240"/>
      <c r="NAM43" s="240"/>
      <c r="NAN43" s="240"/>
      <c r="NAO43" s="240"/>
      <c r="NAP43" s="240"/>
      <c r="NAQ43" s="240"/>
      <c r="NAR43" s="240"/>
      <c r="NAS43" s="240"/>
      <c r="NAT43" s="240"/>
      <c r="NAU43" s="240"/>
      <c r="NAV43" s="240"/>
      <c r="NAW43" s="240"/>
      <c r="NAX43" s="240"/>
      <c r="NAY43" s="240"/>
      <c r="NAZ43" s="240"/>
      <c r="NBA43" s="240"/>
      <c r="NBB43" s="240"/>
      <c r="NBC43" s="240"/>
      <c r="NBD43" s="240"/>
      <c r="NBE43" s="240"/>
      <c r="NBF43" s="240"/>
      <c r="NBG43" s="240"/>
      <c r="NBH43" s="240"/>
      <c r="NBI43" s="240"/>
      <c r="NBJ43" s="240"/>
      <c r="NBK43" s="240"/>
      <c r="NBL43" s="240"/>
      <c r="NBM43" s="240"/>
      <c r="NBN43" s="240"/>
      <c r="NBO43" s="240"/>
      <c r="NBP43" s="240"/>
      <c r="NBQ43" s="240"/>
      <c r="NBR43" s="240"/>
      <c r="NBS43" s="240"/>
      <c r="NBT43" s="240"/>
      <c r="NBU43" s="240"/>
      <c r="NBV43" s="240"/>
      <c r="NBW43" s="240"/>
      <c r="NBX43" s="240"/>
      <c r="NBY43" s="240"/>
      <c r="NBZ43" s="240"/>
      <c r="NCA43" s="240"/>
      <c r="NCB43" s="240"/>
      <c r="NCC43" s="240"/>
      <c r="NCD43" s="240"/>
      <c r="NCE43" s="240"/>
      <c r="NCF43" s="240"/>
      <c r="NCG43" s="240"/>
      <c r="NCH43" s="240"/>
      <c r="NCI43" s="240"/>
      <c r="NCJ43" s="240"/>
      <c r="NCK43" s="240"/>
      <c r="NCL43" s="240"/>
      <c r="NCM43" s="240"/>
      <c r="NCN43" s="240"/>
      <c r="NCO43" s="240"/>
      <c r="NCP43" s="240"/>
      <c r="NCQ43" s="240"/>
      <c r="NCR43" s="240"/>
      <c r="NCS43" s="240"/>
      <c r="NCT43" s="240"/>
      <c r="NCU43" s="240"/>
      <c r="NCV43" s="240"/>
      <c r="NCW43" s="240"/>
      <c r="NCX43" s="240"/>
      <c r="NCY43" s="240"/>
      <c r="NCZ43" s="240"/>
      <c r="NDA43" s="240"/>
      <c r="NDB43" s="240"/>
      <c r="NDC43" s="240"/>
      <c r="NDD43" s="240"/>
      <c r="NDE43" s="240"/>
      <c r="NDF43" s="240"/>
      <c r="NDG43" s="240"/>
      <c r="NDH43" s="240"/>
      <c r="NDI43" s="240"/>
      <c r="NDJ43" s="240"/>
      <c r="NDK43" s="240"/>
      <c r="NDL43" s="240"/>
      <c r="NDM43" s="240"/>
      <c r="NDN43" s="240"/>
      <c r="NDO43" s="240"/>
      <c r="NDP43" s="240"/>
      <c r="NDQ43" s="240"/>
      <c r="NDR43" s="240"/>
      <c r="NDS43" s="240"/>
      <c r="NDT43" s="240"/>
      <c r="NDU43" s="240"/>
      <c r="NDV43" s="240"/>
      <c r="NDW43" s="240"/>
      <c r="NDX43" s="240"/>
      <c r="NDY43" s="240"/>
      <c r="NDZ43" s="240"/>
      <c r="NEA43" s="240"/>
      <c r="NEB43" s="240"/>
      <c r="NEC43" s="240"/>
      <c r="NED43" s="240"/>
      <c r="NEE43" s="240"/>
      <c r="NEF43" s="240"/>
      <c r="NEG43" s="240"/>
      <c r="NEH43" s="240"/>
      <c r="NEI43" s="240"/>
      <c r="NEJ43" s="240"/>
      <c r="NEK43" s="240"/>
      <c r="NEL43" s="240"/>
      <c r="NEM43" s="240"/>
      <c r="NEN43" s="240"/>
      <c r="NEO43" s="240"/>
      <c r="NEP43" s="240"/>
      <c r="NEQ43" s="240"/>
      <c r="NER43" s="240"/>
      <c r="NES43" s="240"/>
      <c r="NET43" s="240"/>
      <c r="NEU43" s="240"/>
      <c r="NEV43" s="240"/>
      <c r="NEW43" s="240"/>
      <c r="NEX43" s="240"/>
      <c r="NEY43" s="240"/>
      <c r="NEZ43" s="240"/>
      <c r="NFA43" s="240"/>
      <c r="NFB43" s="240"/>
      <c r="NFC43" s="240"/>
      <c r="NFD43" s="240"/>
      <c r="NFE43" s="240"/>
      <c r="NFF43" s="240"/>
      <c r="NFG43" s="240"/>
      <c r="NFH43" s="240"/>
      <c r="NFI43" s="240"/>
      <c r="NFJ43" s="240"/>
      <c r="NFK43" s="240"/>
      <c r="NFL43" s="240"/>
      <c r="NFM43" s="240"/>
      <c r="NFN43" s="240"/>
      <c r="NFO43" s="240"/>
      <c r="NFP43" s="240"/>
      <c r="NFQ43" s="240"/>
      <c r="NFR43" s="240"/>
      <c r="NFS43" s="240"/>
      <c r="NFT43" s="240"/>
      <c r="NFU43" s="240"/>
      <c r="NFV43" s="240"/>
      <c r="NFW43" s="240"/>
      <c r="NFX43" s="240"/>
      <c r="NFY43" s="240"/>
      <c r="NFZ43" s="240"/>
      <c r="NGA43" s="240"/>
      <c r="NGB43" s="240"/>
      <c r="NGC43" s="240"/>
      <c r="NGD43" s="240"/>
      <c r="NGE43" s="240"/>
      <c r="NGF43" s="240"/>
      <c r="NGG43" s="240"/>
      <c r="NGH43" s="240"/>
      <c r="NGI43" s="240"/>
      <c r="NGJ43" s="240"/>
      <c r="NGK43" s="240"/>
      <c r="NGL43" s="240"/>
      <c r="NGM43" s="240"/>
      <c r="NGN43" s="240"/>
      <c r="NGO43" s="240"/>
      <c r="NGP43" s="240"/>
      <c r="NGQ43" s="240"/>
      <c r="NGR43" s="240"/>
      <c r="NGS43" s="240"/>
      <c r="NGT43" s="240"/>
      <c r="NGU43" s="240"/>
      <c r="NGV43" s="240"/>
      <c r="NGW43" s="240"/>
      <c r="NGX43" s="240"/>
      <c r="NGY43" s="240"/>
      <c r="NGZ43" s="240"/>
      <c r="NHA43" s="240"/>
      <c r="NHB43" s="240"/>
      <c r="NHC43" s="240"/>
      <c r="NHD43" s="240"/>
      <c r="NHE43" s="240"/>
      <c r="NHF43" s="240"/>
      <c r="NHG43" s="240"/>
      <c r="NHH43" s="240"/>
      <c r="NHI43" s="240"/>
      <c r="NHJ43" s="240"/>
      <c r="NHK43" s="240"/>
      <c r="NHL43" s="240"/>
      <c r="NHM43" s="240"/>
      <c r="NHN43" s="240"/>
      <c r="NHO43" s="240"/>
      <c r="NHP43" s="240"/>
      <c r="NHQ43" s="240"/>
      <c r="NHR43" s="240"/>
      <c r="NHS43" s="240"/>
      <c r="NHT43" s="240"/>
      <c r="NHU43" s="240"/>
      <c r="NHV43" s="240"/>
      <c r="NHW43" s="240"/>
      <c r="NHX43" s="240"/>
      <c r="NHY43" s="240"/>
      <c r="NHZ43" s="240"/>
      <c r="NIA43" s="240"/>
      <c r="NIB43" s="240"/>
      <c r="NIC43" s="240"/>
      <c r="NID43" s="240"/>
      <c r="NIE43" s="240"/>
      <c r="NIF43" s="240"/>
      <c r="NIG43" s="240"/>
      <c r="NIH43" s="240"/>
      <c r="NII43" s="240"/>
      <c r="NIJ43" s="240"/>
      <c r="NIK43" s="240"/>
      <c r="NIL43" s="240"/>
      <c r="NIM43" s="240"/>
      <c r="NIN43" s="240"/>
      <c r="NIO43" s="240"/>
      <c r="NIP43" s="240"/>
      <c r="NIQ43" s="240"/>
      <c r="NIR43" s="240"/>
      <c r="NIS43" s="240"/>
      <c r="NIT43" s="240"/>
      <c r="NIU43" s="240"/>
      <c r="NIV43" s="240"/>
      <c r="NIW43" s="240"/>
      <c r="NIX43" s="240"/>
      <c r="NIY43" s="240"/>
      <c r="NIZ43" s="240"/>
      <c r="NJA43" s="240"/>
      <c r="NJB43" s="240"/>
      <c r="NJC43" s="240"/>
      <c r="NJD43" s="240"/>
      <c r="NJE43" s="240"/>
      <c r="NJF43" s="240"/>
      <c r="NJG43" s="240"/>
      <c r="NJH43" s="240"/>
      <c r="NJI43" s="240"/>
      <c r="NJJ43" s="240"/>
      <c r="NJK43" s="240"/>
      <c r="NJL43" s="240"/>
      <c r="NJM43" s="240"/>
      <c r="NJN43" s="240"/>
      <c r="NJO43" s="240"/>
      <c r="NJP43" s="240"/>
      <c r="NJQ43" s="240"/>
      <c r="NJR43" s="240"/>
      <c r="NJS43" s="240"/>
      <c r="NJT43" s="240"/>
      <c r="NJU43" s="240"/>
      <c r="NJV43" s="240"/>
      <c r="NJW43" s="240"/>
      <c r="NJX43" s="240"/>
      <c r="NJY43" s="240"/>
      <c r="NJZ43" s="240"/>
      <c r="NKA43" s="240"/>
      <c r="NKB43" s="240"/>
      <c r="NKC43" s="240"/>
      <c r="NKD43" s="240"/>
      <c r="NKE43" s="240"/>
      <c r="NKF43" s="240"/>
      <c r="NKG43" s="240"/>
      <c r="NKH43" s="240"/>
      <c r="NKI43" s="240"/>
      <c r="NKJ43" s="240"/>
      <c r="NKK43" s="240"/>
      <c r="NKL43" s="240"/>
      <c r="NKM43" s="240"/>
      <c r="NKN43" s="240"/>
      <c r="NKO43" s="240"/>
      <c r="NKP43" s="240"/>
      <c r="NKQ43" s="240"/>
      <c r="NKR43" s="240"/>
      <c r="NKS43" s="240"/>
      <c r="NKT43" s="240"/>
      <c r="NKU43" s="240"/>
      <c r="NKV43" s="240"/>
      <c r="NKW43" s="240"/>
      <c r="NKX43" s="240"/>
      <c r="NKY43" s="240"/>
      <c r="NKZ43" s="240"/>
      <c r="NLA43" s="240"/>
      <c r="NLB43" s="240"/>
      <c r="NLC43" s="240"/>
      <c r="NLD43" s="240"/>
      <c r="NLE43" s="240"/>
      <c r="NLF43" s="240"/>
      <c r="NLG43" s="240"/>
      <c r="NLH43" s="240"/>
      <c r="NLI43" s="240"/>
      <c r="NLJ43" s="240"/>
      <c r="NLK43" s="240"/>
      <c r="NLL43" s="240"/>
      <c r="NLM43" s="240"/>
      <c r="NLN43" s="240"/>
      <c r="NLO43" s="240"/>
      <c r="NLP43" s="240"/>
      <c r="NLQ43" s="240"/>
      <c r="NLR43" s="240"/>
      <c r="NLS43" s="240"/>
      <c r="NLT43" s="240"/>
      <c r="NLU43" s="240"/>
      <c r="NLV43" s="240"/>
      <c r="NLW43" s="240"/>
      <c r="NLX43" s="240"/>
      <c r="NLY43" s="240"/>
      <c r="NLZ43" s="240"/>
      <c r="NMA43" s="240"/>
      <c r="NMB43" s="240"/>
      <c r="NMC43" s="240"/>
      <c r="NMD43" s="240"/>
      <c r="NME43" s="240"/>
      <c r="NMF43" s="240"/>
      <c r="NMG43" s="240"/>
      <c r="NMH43" s="240"/>
      <c r="NMI43" s="240"/>
      <c r="NMJ43" s="240"/>
      <c r="NMK43" s="240"/>
      <c r="NML43" s="240"/>
      <c r="NMM43" s="240"/>
      <c r="NMN43" s="240"/>
      <c r="NMO43" s="240"/>
      <c r="NMP43" s="240"/>
      <c r="NMQ43" s="240"/>
      <c r="NMR43" s="240"/>
      <c r="NMS43" s="240"/>
      <c r="NMT43" s="240"/>
      <c r="NMU43" s="240"/>
      <c r="NMV43" s="240"/>
      <c r="NMW43" s="240"/>
      <c r="NMX43" s="240"/>
      <c r="NMY43" s="240"/>
      <c r="NMZ43" s="240"/>
      <c r="NNA43" s="240"/>
      <c r="NNB43" s="240"/>
      <c r="NNC43" s="240"/>
      <c r="NND43" s="240"/>
      <c r="NNE43" s="240"/>
      <c r="NNF43" s="240"/>
      <c r="NNG43" s="240"/>
      <c r="NNH43" s="240"/>
      <c r="NNI43" s="240"/>
      <c r="NNJ43" s="240"/>
      <c r="NNK43" s="240"/>
      <c r="NNL43" s="240"/>
      <c r="NNM43" s="240"/>
      <c r="NNN43" s="240"/>
      <c r="NNO43" s="240"/>
      <c r="NNP43" s="240"/>
      <c r="NNQ43" s="240"/>
      <c r="NNR43" s="240"/>
      <c r="NNS43" s="240"/>
      <c r="NNT43" s="240"/>
      <c r="NNU43" s="240"/>
      <c r="NNV43" s="240"/>
      <c r="NNW43" s="240"/>
      <c r="NNX43" s="240"/>
      <c r="NNY43" s="240"/>
      <c r="NNZ43" s="240"/>
      <c r="NOA43" s="240"/>
      <c r="NOB43" s="240"/>
      <c r="NOC43" s="240"/>
      <c r="NOD43" s="240"/>
      <c r="NOE43" s="240"/>
      <c r="NOF43" s="240"/>
      <c r="NOG43" s="240"/>
      <c r="NOH43" s="240"/>
      <c r="NOI43" s="240"/>
      <c r="NOJ43" s="240"/>
      <c r="NOK43" s="240"/>
      <c r="NOL43" s="240"/>
      <c r="NOM43" s="240"/>
      <c r="NON43" s="240"/>
      <c r="NOO43" s="240"/>
      <c r="NOP43" s="240"/>
      <c r="NOQ43" s="240"/>
      <c r="NOR43" s="240"/>
      <c r="NOS43" s="240"/>
      <c r="NOT43" s="240"/>
      <c r="NOU43" s="240"/>
      <c r="NOV43" s="240"/>
      <c r="NOW43" s="240"/>
      <c r="NOX43" s="240"/>
      <c r="NOY43" s="240"/>
      <c r="NOZ43" s="240"/>
      <c r="NPA43" s="240"/>
      <c r="NPB43" s="240"/>
      <c r="NPC43" s="240"/>
      <c r="NPD43" s="240"/>
      <c r="NPE43" s="240"/>
      <c r="NPF43" s="240"/>
      <c r="NPG43" s="240"/>
      <c r="NPH43" s="240"/>
      <c r="NPI43" s="240"/>
      <c r="NPJ43" s="240"/>
      <c r="NPK43" s="240"/>
      <c r="NPL43" s="240"/>
      <c r="NPM43" s="240"/>
      <c r="NPN43" s="240"/>
      <c r="NPO43" s="240"/>
      <c r="NPP43" s="240"/>
      <c r="NPQ43" s="240"/>
      <c r="NPR43" s="240"/>
      <c r="NPS43" s="240"/>
      <c r="NPT43" s="240"/>
      <c r="NPU43" s="240"/>
      <c r="NPV43" s="240"/>
      <c r="NPW43" s="240"/>
      <c r="NPX43" s="240"/>
      <c r="NPY43" s="240"/>
      <c r="NPZ43" s="240"/>
      <c r="NQA43" s="240"/>
      <c r="NQB43" s="240"/>
      <c r="NQC43" s="240"/>
      <c r="NQD43" s="240"/>
      <c r="NQE43" s="240"/>
      <c r="NQF43" s="240"/>
      <c r="NQG43" s="240"/>
      <c r="NQH43" s="240"/>
      <c r="NQI43" s="240"/>
      <c r="NQJ43" s="240"/>
      <c r="NQK43" s="240"/>
      <c r="NQL43" s="240"/>
      <c r="NQM43" s="240"/>
      <c r="NQN43" s="240"/>
      <c r="NQO43" s="240"/>
      <c r="NQP43" s="240"/>
      <c r="NQQ43" s="240"/>
      <c r="NQR43" s="240"/>
      <c r="NQS43" s="240"/>
      <c r="NQT43" s="240"/>
      <c r="NQU43" s="240"/>
      <c r="NQV43" s="240"/>
      <c r="NQW43" s="240"/>
      <c r="NQX43" s="240"/>
      <c r="NQY43" s="240"/>
      <c r="NQZ43" s="240"/>
      <c r="NRA43" s="240"/>
      <c r="NRB43" s="240"/>
      <c r="NRC43" s="240"/>
      <c r="NRD43" s="240"/>
      <c r="NRE43" s="240"/>
      <c r="NRF43" s="240"/>
      <c r="NRG43" s="240"/>
      <c r="NRH43" s="240"/>
      <c r="NRI43" s="240"/>
      <c r="NRJ43" s="240"/>
      <c r="NRK43" s="240"/>
      <c r="NRL43" s="240"/>
      <c r="NRM43" s="240"/>
      <c r="NRN43" s="240"/>
      <c r="NRO43" s="240"/>
      <c r="NRP43" s="240"/>
      <c r="NRQ43" s="240"/>
      <c r="NRR43" s="240"/>
      <c r="NRS43" s="240"/>
      <c r="NRT43" s="240"/>
      <c r="NRU43" s="240"/>
      <c r="NRV43" s="240"/>
      <c r="NRW43" s="240"/>
      <c r="NRX43" s="240"/>
      <c r="NRY43" s="240"/>
      <c r="NRZ43" s="240"/>
      <c r="NSA43" s="240"/>
      <c r="NSB43" s="240"/>
      <c r="NSC43" s="240"/>
      <c r="NSD43" s="240"/>
      <c r="NSE43" s="240"/>
      <c r="NSF43" s="240"/>
      <c r="NSG43" s="240"/>
      <c r="NSH43" s="240"/>
      <c r="NSI43" s="240"/>
      <c r="NSJ43" s="240"/>
      <c r="NSK43" s="240"/>
      <c r="NSL43" s="240"/>
      <c r="NSM43" s="240"/>
      <c r="NSN43" s="240"/>
      <c r="NSO43" s="240"/>
      <c r="NSP43" s="240"/>
      <c r="NSQ43" s="240"/>
      <c r="NSR43" s="240"/>
      <c r="NSS43" s="240"/>
      <c r="NST43" s="240"/>
      <c r="NSU43" s="240"/>
      <c r="NSV43" s="240"/>
      <c r="NSW43" s="240"/>
      <c r="NSX43" s="240"/>
      <c r="NSY43" s="240"/>
      <c r="NSZ43" s="240"/>
      <c r="NTA43" s="240"/>
      <c r="NTB43" s="240"/>
      <c r="NTC43" s="240"/>
      <c r="NTD43" s="240"/>
      <c r="NTE43" s="240"/>
      <c r="NTF43" s="240"/>
      <c r="NTG43" s="240"/>
      <c r="NTH43" s="240"/>
      <c r="NTI43" s="240"/>
      <c r="NTJ43" s="240"/>
      <c r="NTK43" s="240"/>
      <c r="NTL43" s="240"/>
      <c r="NTM43" s="240"/>
      <c r="NTN43" s="240"/>
      <c r="NTO43" s="240"/>
      <c r="NTP43" s="240"/>
      <c r="NTQ43" s="240"/>
      <c r="NTR43" s="240"/>
      <c r="NTS43" s="240"/>
      <c r="NTT43" s="240"/>
      <c r="NTU43" s="240"/>
      <c r="NTV43" s="240"/>
      <c r="NTW43" s="240"/>
      <c r="NTX43" s="240"/>
      <c r="NTY43" s="240"/>
      <c r="NTZ43" s="240"/>
      <c r="NUA43" s="240"/>
      <c r="NUB43" s="240"/>
      <c r="NUC43" s="240"/>
      <c r="NUD43" s="240"/>
      <c r="NUE43" s="240"/>
      <c r="NUF43" s="240"/>
      <c r="NUG43" s="240"/>
      <c r="NUH43" s="240"/>
      <c r="NUI43" s="240"/>
      <c r="NUJ43" s="240"/>
      <c r="NUK43" s="240"/>
      <c r="NUL43" s="240"/>
      <c r="NUM43" s="240"/>
      <c r="NUN43" s="240"/>
      <c r="NUO43" s="240"/>
      <c r="NUP43" s="240"/>
      <c r="NUQ43" s="240"/>
      <c r="NUR43" s="240"/>
      <c r="NUS43" s="240"/>
      <c r="NUT43" s="240"/>
      <c r="NUU43" s="240"/>
      <c r="NUV43" s="240"/>
      <c r="NUW43" s="240"/>
      <c r="NUX43" s="240"/>
      <c r="NUY43" s="240"/>
      <c r="NUZ43" s="240"/>
      <c r="NVA43" s="240"/>
      <c r="NVB43" s="240"/>
      <c r="NVC43" s="240"/>
      <c r="NVD43" s="240"/>
      <c r="NVE43" s="240"/>
      <c r="NVF43" s="240"/>
      <c r="NVG43" s="240"/>
      <c r="NVH43" s="240"/>
      <c r="NVI43" s="240"/>
      <c r="NVJ43" s="240"/>
      <c r="NVK43" s="240"/>
      <c r="NVL43" s="240"/>
      <c r="NVM43" s="240"/>
      <c r="NVN43" s="240"/>
      <c r="NVO43" s="240"/>
      <c r="NVP43" s="240"/>
      <c r="NVQ43" s="240"/>
      <c r="NVR43" s="240"/>
      <c r="NVS43" s="240"/>
      <c r="NVT43" s="240"/>
      <c r="NVU43" s="240"/>
      <c r="NVV43" s="240"/>
      <c r="NVW43" s="240"/>
      <c r="NVX43" s="240"/>
      <c r="NVY43" s="240"/>
      <c r="NVZ43" s="240"/>
      <c r="NWA43" s="240"/>
      <c r="NWB43" s="240"/>
      <c r="NWC43" s="240"/>
      <c r="NWD43" s="240"/>
      <c r="NWE43" s="240"/>
      <c r="NWF43" s="240"/>
      <c r="NWG43" s="240"/>
      <c r="NWH43" s="240"/>
      <c r="NWI43" s="240"/>
      <c r="NWJ43" s="240"/>
      <c r="NWK43" s="240"/>
      <c r="NWL43" s="240"/>
      <c r="NWM43" s="240"/>
      <c r="NWN43" s="240"/>
      <c r="NWO43" s="240"/>
      <c r="NWP43" s="240"/>
      <c r="NWQ43" s="240"/>
      <c r="NWR43" s="240"/>
      <c r="NWS43" s="240"/>
      <c r="NWT43" s="240"/>
      <c r="NWU43" s="240"/>
      <c r="NWV43" s="240"/>
      <c r="NWW43" s="240"/>
      <c r="NWX43" s="240"/>
      <c r="NWY43" s="240"/>
      <c r="NWZ43" s="240"/>
      <c r="NXA43" s="240"/>
      <c r="NXB43" s="240"/>
      <c r="NXC43" s="240"/>
      <c r="NXD43" s="240"/>
      <c r="NXE43" s="240"/>
      <c r="NXF43" s="240"/>
      <c r="NXG43" s="240"/>
      <c r="NXH43" s="240"/>
      <c r="NXI43" s="240"/>
      <c r="NXJ43" s="240"/>
      <c r="NXK43" s="240"/>
      <c r="NXL43" s="240"/>
      <c r="NXM43" s="240"/>
      <c r="NXN43" s="240"/>
      <c r="NXO43" s="240"/>
      <c r="NXP43" s="240"/>
      <c r="NXQ43" s="240"/>
      <c r="NXR43" s="240"/>
      <c r="NXS43" s="240"/>
      <c r="NXT43" s="240"/>
      <c r="NXU43" s="240"/>
      <c r="NXV43" s="240"/>
      <c r="NXW43" s="240"/>
      <c r="NXX43" s="240"/>
      <c r="NXY43" s="240"/>
      <c r="NXZ43" s="240"/>
      <c r="NYA43" s="240"/>
      <c r="NYB43" s="240"/>
      <c r="NYC43" s="240"/>
      <c r="NYD43" s="240"/>
      <c r="NYE43" s="240"/>
      <c r="NYF43" s="240"/>
      <c r="NYG43" s="240"/>
      <c r="NYH43" s="240"/>
      <c r="NYI43" s="240"/>
      <c r="NYJ43" s="240"/>
      <c r="NYK43" s="240"/>
      <c r="NYL43" s="240"/>
      <c r="NYM43" s="240"/>
      <c r="NYN43" s="240"/>
      <c r="NYO43" s="240"/>
      <c r="NYP43" s="240"/>
      <c r="NYQ43" s="240"/>
      <c r="NYR43" s="240"/>
      <c r="NYS43" s="240"/>
      <c r="NYT43" s="240"/>
      <c r="NYU43" s="240"/>
      <c r="NYV43" s="240"/>
      <c r="NYW43" s="240"/>
      <c r="NYX43" s="240"/>
      <c r="NYY43" s="240"/>
      <c r="NYZ43" s="240"/>
      <c r="NZA43" s="240"/>
      <c r="NZB43" s="240"/>
      <c r="NZC43" s="240"/>
      <c r="NZD43" s="240"/>
      <c r="NZE43" s="240"/>
      <c r="NZF43" s="240"/>
      <c r="NZG43" s="240"/>
      <c r="NZH43" s="240"/>
      <c r="NZI43" s="240"/>
      <c r="NZJ43" s="240"/>
      <c r="NZK43" s="240"/>
      <c r="NZL43" s="240"/>
      <c r="NZM43" s="240"/>
      <c r="NZN43" s="240"/>
      <c r="NZO43" s="240"/>
      <c r="NZP43" s="240"/>
      <c r="NZQ43" s="240"/>
      <c r="NZR43" s="240"/>
      <c r="NZS43" s="240"/>
      <c r="NZT43" s="240"/>
      <c r="NZU43" s="240"/>
      <c r="NZV43" s="240"/>
      <c r="NZW43" s="240"/>
      <c r="NZX43" s="240"/>
      <c r="NZY43" s="240"/>
      <c r="NZZ43" s="240"/>
      <c r="OAA43" s="240"/>
      <c r="OAB43" s="240"/>
      <c r="OAC43" s="240"/>
      <c r="OAD43" s="240"/>
      <c r="OAE43" s="240"/>
      <c r="OAF43" s="240"/>
      <c r="OAG43" s="240"/>
      <c r="OAH43" s="240"/>
      <c r="OAI43" s="240"/>
      <c r="OAJ43" s="240"/>
      <c r="OAK43" s="240"/>
      <c r="OAL43" s="240"/>
      <c r="OAM43" s="240"/>
      <c r="OAN43" s="240"/>
      <c r="OAO43" s="240"/>
      <c r="OAP43" s="240"/>
      <c r="OAQ43" s="240"/>
      <c r="OAR43" s="240"/>
      <c r="OAS43" s="240"/>
      <c r="OAT43" s="240"/>
      <c r="OAU43" s="240"/>
      <c r="OAV43" s="240"/>
      <c r="OAW43" s="240"/>
      <c r="OAX43" s="240"/>
      <c r="OAY43" s="240"/>
      <c r="OAZ43" s="240"/>
      <c r="OBA43" s="240"/>
      <c r="OBB43" s="240"/>
      <c r="OBC43" s="240"/>
      <c r="OBD43" s="240"/>
      <c r="OBE43" s="240"/>
      <c r="OBF43" s="240"/>
      <c r="OBG43" s="240"/>
      <c r="OBH43" s="240"/>
      <c r="OBI43" s="240"/>
      <c r="OBJ43" s="240"/>
      <c r="OBK43" s="240"/>
      <c r="OBL43" s="240"/>
      <c r="OBM43" s="240"/>
      <c r="OBN43" s="240"/>
      <c r="OBO43" s="240"/>
      <c r="OBP43" s="240"/>
      <c r="OBQ43" s="240"/>
      <c r="OBR43" s="240"/>
      <c r="OBS43" s="240"/>
      <c r="OBT43" s="240"/>
      <c r="OBU43" s="240"/>
      <c r="OBV43" s="240"/>
      <c r="OBW43" s="240"/>
      <c r="OBX43" s="240"/>
      <c r="OBY43" s="240"/>
      <c r="OBZ43" s="240"/>
      <c r="OCA43" s="240"/>
      <c r="OCB43" s="240"/>
      <c r="OCC43" s="240"/>
      <c r="OCD43" s="240"/>
      <c r="OCE43" s="240"/>
      <c r="OCF43" s="240"/>
      <c r="OCG43" s="240"/>
      <c r="OCH43" s="240"/>
      <c r="OCI43" s="240"/>
      <c r="OCJ43" s="240"/>
      <c r="OCK43" s="240"/>
      <c r="OCL43" s="240"/>
      <c r="OCM43" s="240"/>
      <c r="OCN43" s="240"/>
      <c r="OCO43" s="240"/>
      <c r="OCP43" s="240"/>
      <c r="OCQ43" s="240"/>
      <c r="OCR43" s="240"/>
      <c r="OCS43" s="240"/>
      <c r="OCT43" s="240"/>
      <c r="OCU43" s="240"/>
      <c r="OCV43" s="240"/>
      <c r="OCW43" s="240"/>
      <c r="OCX43" s="240"/>
      <c r="OCY43" s="240"/>
      <c r="OCZ43" s="240"/>
      <c r="ODA43" s="240"/>
      <c r="ODB43" s="240"/>
      <c r="ODC43" s="240"/>
      <c r="ODD43" s="240"/>
      <c r="ODE43" s="240"/>
      <c r="ODF43" s="240"/>
      <c r="ODG43" s="240"/>
      <c r="ODH43" s="240"/>
      <c r="ODI43" s="240"/>
      <c r="ODJ43" s="240"/>
      <c r="ODK43" s="240"/>
      <c r="ODL43" s="240"/>
      <c r="ODM43" s="240"/>
      <c r="ODN43" s="240"/>
      <c r="ODO43" s="240"/>
      <c r="ODP43" s="240"/>
      <c r="ODQ43" s="240"/>
      <c r="ODR43" s="240"/>
      <c r="ODS43" s="240"/>
      <c r="ODT43" s="240"/>
      <c r="ODU43" s="240"/>
      <c r="ODV43" s="240"/>
      <c r="ODW43" s="240"/>
      <c r="ODX43" s="240"/>
      <c r="ODY43" s="240"/>
      <c r="ODZ43" s="240"/>
      <c r="OEA43" s="240"/>
      <c r="OEB43" s="240"/>
      <c r="OEC43" s="240"/>
      <c r="OED43" s="240"/>
      <c r="OEE43" s="240"/>
      <c r="OEF43" s="240"/>
      <c r="OEG43" s="240"/>
      <c r="OEH43" s="240"/>
      <c r="OEI43" s="240"/>
      <c r="OEJ43" s="240"/>
      <c r="OEK43" s="240"/>
      <c r="OEL43" s="240"/>
      <c r="OEM43" s="240"/>
      <c r="OEN43" s="240"/>
      <c r="OEO43" s="240"/>
      <c r="OEP43" s="240"/>
      <c r="OEQ43" s="240"/>
      <c r="OER43" s="240"/>
      <c r="OES43" s="240"/>
      <c r="OET43" s="240"/>
      <c r="OEU43" s="240"/>
      <c r="OEV43" s="240"/>
      <c r="OEW43" s="240"/>
      <c r="OEX43" s="240"/>
      <c r="OEY43" s="240"/>
      <c r="OEZ43" s="240"/>
      <c r="OFA43" s="240"/>
      <c r="OFB43" s="240"/>
      <c r="OFC43" s="240"/>
      <c r="OFD43" s="240"/>
      <c r="OFE43" s="240"/>
      <c r="OFF43" s="240"/>
      <c r="OFG43" s="240"/>
      <c r="OFH43" s="240"/>
      <c r="OFI43" s="240"/>
      <c r="OFJ43" s="240"/>
      <c r="OFK43" s="240"/>
      <c r="OFL43" s="240"/>
      <c r="OFM43" s="240"/>
      <c r="OFN43" s="240"/>
      <c r="OFO43" s="240"/>
      <c r="OFP43" s="240"/>
      <c r="OFQ43" s="240"/>
      <c r="OFR43" s="240"/>
      <c r="OFS43" s="240"/>
      <c r="OFT43" s="240"/>
      <c r="OFU43" s="240"/>
      <c r="OFV43" s="240"/>
      <c r="OFW43" s="240"/>
      <c r="OFX43" s="240"/>
      <c r="OFY43" s="240"/>
      <c r="OFZ43" s="240"/>
      <c r="OGA43" s="240"/>
      <c r="OGB43" s="240"/>
      <c r="OGC43" s="240"/>
      <c r="OGD43" s="240"/>
      <c r="OGE43" s="240"/>
      <c r="OGF43" s="240"/>
      <c r="OGG43" s="240"/>
      <c r="OGH43" s="240"/>
      <c r="OGI43" s="240"/>
      <c r="OGJ43" s="240"/>
      <c r="OGK43" s="240"/>
      <c r="OGL43" s="240"/>
      <c r="OGM43" s="240"/>
      <c r="OGN43" s="240"/>
      <c r="OGO43" s="240"/>
      <c r="OGP43" s="240"/>
      <c r="OGQ43" s="240"/>
      <c r="OGR43" s="240"/>
      <c r="OGS43" s="240"/>
      <c r="OGT43" s="240"/>
      <c r="OGU43" s="240"/>
      <c r="OGV43" s="240"/>
      <c r="OGW43" s="240"/>
      <c r="OGX43" s="240"/>
      <c r="OGY43" s="240"/>
      <c r="OGZ43" s="240"/>
      <c r="OHA43" s="240"/>
      <c r="OHB43" s="240"/>
      <c r="OHC43" s="240"/>
      <c r="OHD43" s="240"/>
      <c r="OHE43" s="240"/>
      <c r="OHF43" s="240"/>
      <c r="OHG43" s="240"/>
      <c r="OHH43" s="240"/>
      <c r="OHI43" s="240"/>
      <c r="OHJ43" s="240"/>
      <c r="OHK43" s="240"/>
      <c r="OHL43" s="240"/>
      <c r="OHM43" s="240"/>
      <c r="OHN43" s="240"/>
      <c r="OHO43" s="240"/>
      <c r="OHP43" s="240"/>
      <c r="OHQ43" s="240"/>
      <c r="OHR43" s="240"/>
      <c r="OHS43" s="240"/>
      <c r="OHT43" s="240"/>
      <c r="OHU43" s="240"/>
      <c r="OHV43" s="240"/>
      <c r="OHW43" s="240"/>
      <c r="OHX43" s="240"/>
      <c r="OHY43" s="240"/>
      <c r="OHZ43" s="240"/>
      <c r="OIA43" s="240"/>
      <c r="OIB43" s="240"/>
      <c r="OIC43" s="240"/>
      <c r="OID43" s="240"/>
      <c r="OIE43" s="240"/>
      <c r="OIF43" s="240"/>
      <c r="OIG43" s="240"/>
      <c r="OIH43" s="240"/>
      <c r="OII43" s="240"/>
      <c r="OIJ43" s="240"/>
      <c r="OIK43" s="240"/>
      <c r="OIL43" s="240"/>
      <c r="OIM43" s="240"/>
      <c r="OIN43" s="240"/>
      <c r="OIO43" s="240"/>
      <c r="OIP43" s="240"/>
      <c r="OIQ43" s="240"/>
      <c r="OIR43" s="240"/>
      <c r="OIS43" s="240"/>
      <c r="OIT43" s="240"/>
      <c r="OIU43" s="240"/>
      <c r="OIV43" s="240"/>
      <c r="OIW43" s="240"/>
      <c r="OIX43" s="240"/>
      <c r="OIY43" s="240"/>
      <c r="OIZ43" s="240"/>
      <c r="OJA43" s="240"/>
      <c r="OJB43" s="240"/>
      <c r="OJC43" s="240"/>
      <c r="OJD43" s="240"/>
      <c r="OJE43" s="240"/>
      <c r="OJF43" s="240"/>
      <c r="OJG43" s="240"/>
      <c r="OJH43" s="240"/>
      <c r="OJI43" s="240"/>
      <c r="OJJ43" s="240"/>
      <c r="OJK43" s="240"/>
      <c r="OJL43" s="240"/>
      <c r="OJM43" s="240"/>
      <c r="OJN43" s="240"/>
      <c r="OJO43" s="240"/>
      <c r="OJP43" s="240"/>
      <c r="OJQ43" s="240"/>
      <c r="OJR43" s="240"/>
      <c r="OJS43" s="240"/>
      <c r="OJT43" s="240"/>
      <c r="OJU43" s="240"/>
      <c r="OJV43" s="240"/>
      <c r="OJW43" s="240"/>
      <c r="OJX43" s="240"/>
      <c r="OJY43" s="240"/>
      <c r="OJZ43" s="240"/>
      <c r="OKA43" s="240"/>
      <c r="OKB43" s="240"/>
      <c r="OKC43" s="240"/>
      <c r="OKD43" s="240"/>
      <c r="OKE43" s="240"/>
      <c r="OKF43" s="240"/>
      <c r="OKG43" s="240"/>
      <c r="OKH43" s="240"/>
      <c r="OKI43" s="240"/>
      <c r="OKJ43" s="240"/>
      <c r="OKK43" s="240"/>
      <c r="OKL43" s="240"/>
      <c r="OKM43" s="240"/>
      <c r="OKN43" s="240"/>
      <c r="OKO43" s="240"/>
      <c r="OKP43" s="240"/>
      <c r="OKQ43" s="240"/>
      <c r="OKR43" s="240"/>
      <c r="OKS43" s="240"/>
      <c r="OKT43" s="240"/>
      <c r="OKU43" s="240"/>
      <c r="OKV43" s="240"/>
      <c r="OKW43" s="240"/>
      <c r="OKX43" s="240"/>
      <c r="OKY43" s="240"/>
      <c r="OKZ43" s="240"/>
      <c r="OLA43" s="240"/>
      <c r="OLB43" s="240"/>
      <c r="OLC43" s="240"/>
      <c r="OLD43" s="240"/>
      <c r="OLE43" s="240"/>
      <c r="OLF43" s="240"/>
      <c r="OLG43" s="240"/>
      <c r="OLH43" s="240"/>
      <c r="OLI43" s="240"/>
      <c r="OLJ43" s="240"/>
      <c r="OLK43" s="240"/>
      <c r="OLL43" s="240"/>
      <c r="OLM43" s="240"/>
      <c r="OLN43" s="240"/>
      <c r="OLO43" s="240"/>
      <c r="OLP43" s="240"/>
      <c r="OLQ43" s="240"/>
      <c r="OLR43" s="240"/>
      <c r="OLS43" s="240"/>
      <c r="OLT43" s="240"/>
      <c r="OLU43" s="240"/>
      <c r="OLV43" s="240"/>
      <c r="OLW43" s="240"/>
      <c r="OLX43" s="240"/>
      <c r="OLY43" s="240"/>
      <c r="OLZ43" s="240"/>
      <c r="OMA43" s="240"/>
      <c r="OMB43" s="240"/>
      <c r="OMC43" s="240"/>
      <c r="OMD43" s="240"/>
      <c r="OME43" s="240"/>
      <c r="OMF43" s="240"/>
      <c r="OMG43" s="240"/>
      <c r="OMH43" s="240"/>
      <c r="OMI43" s="240"/>
      <c r="OMJ43" s="240"/>
      <c r="OMK43" s="240"/>
      <c r="OML43" s="240"/>
      <c r="OMM43" s="240"/>
      <c r="OMN43" s="240"/>
      <c r="OMO43" s="240"/>
      <c r="OMP43" s="240"/>
      <c r="OMQ43" s="240"/>
      <c r="OMR43" s="240"/>
      <c r="OMS43" s="240"/>
      <c r="OMT43" s="240"/>
      <c r="OMU43" s="240"/>
      <c r="OMV43" s="240"/>
      <c r="OMW43" s="240"/>
      <c r="OMX43" s="240"/>
      <c r="OMY43" s="240"/>
      <c r="OMZ43" s="240"/>
      <c r="ONA43" s="240"/>
      <c r="ONB43" s="240"/>
      <c r="ONC43" s="240"/>
      <c r="OND43" s="240"/>
      <c r="ONE43" s="240"/>
      <c r="ONF43" s="240"/>
      <c r="ONG43" s="240"/>
      <c r="ONH43" s="240"/>
      <c r="ONI43" s="240"/>
      <c r="ONJ43" s="240"/>
      <c r="ONK43" s="240"/>
      <c r="ONL43" s="240"/>
      <c r="ONM43" s="240"/>
      <c r="ONN43" s="240"/>
      <c r="ONO43" s="240"/>
      <c r="ONP43" s="240"/>
      <c r="ONQ43" s="240"/>
      <c r="ONR43" s="240"/>
      <c r="ONS43" s="240"/>
      <c r="ONT43" s="240"/>
      <c r="ONU43" s="240"/>
      <c r="ONV43" s="240"/>
      <c r="ONW43" s="240"/>
      <c r="ONX43" s="240"/>
      <c r="ONY43" s="240"/>
      <c r="ONZ43" s="240"/>
      <c r="OOA43" s="240"/>
      <c r="OOB43" s="240"/>
      <c r="OOC43" s="240"/>
      <c r="OOD43" s="240"/>
      <c r="OOE43" s="240"/>
      <c r="OOF43" s="240"/>
      <c r="OOG43" s="240"/>
      <c r="OOH43" s="240"/>
      <c r="OOI43" s="240"/>
      <c r="OOJ43" s="240"/>
      <c r="OOK43" s="240"/>
      <c r="OOL43" s="240"/>
      <c r="OOM43" s="240"/>
      <c r="OON43" s="240"/>
      <c r="OOO43" s="240"/>
      <c r="OOP43" s="240"/>
      <c r="OOQ43" s="240"/>
      <c r="OOR43" s="240"/>
      <c r="OOS43" s="240"/>
      <c r="OOT43" s="240"/>
      <c r="OOU43" s="240"/>
      <c r="OOV43" s="240"/>
      <c r="OOW43" s="240"/>
      <c r="OOX43" s="240"/>
      <c r="OOY43" s="240"/>
      <c r="OOZ43" s="240"/>
      <c r="OPA43" s="240"/>
      <c r="OPB43" s="240"/>
      <c r="OPC43" s="240"/>
      <c r="OPD43" s="240"/>
      <c r="OPE43" s="240"/>
      <c r="OPF43" s="240"/>
      <c r="OPG43" s="240"/>
      <c r="OPH43" s="240"/>
      <c r="OPI43" s="240"/>
      <c r="OPJ43" s="240"/>
      <c r="OPK43" s="240"/>
      <c r="OPL43" s="240"/>
      <c r="OPM43" s="240"/>
      <c r="OPN43" s="240"/>
      <c r="OPO43" s="240"/>
      <c r="OPP43" s="240"/>
      <c r="OPQ43" s="240"/>
      <c r="OPR43" s="240"/>
      <c r="OPS43" s="240"/>
      <c r="OPT43" s="240"/>
      <c r="OPU43" s="240"/>
      <c r="OPV43" s="240"/>
      <c r="OPW43" s="240"/>
      <c r="OPX43" s="240"/>
      <c r="OPY43" s="240"/>
      <c r="OPZ43" s="240"/>
      <c r="OQA43" s="240"/>
      <c r="OQB43" s="240"/>
      <c r="OQC43" s="240"/>
      <c r="OQD43" s="240"/>
      <c r="OQE43" s="240"/>
      <c r="OQF43" s="240"/>
      <c r="OQG43" s="240"/>
      <c r="OQH43" s="240"/>
      <c r="OQI43" s="240"/>
      <c r="OQJ43" s="240"/>
      <c r="OQK43" s="240"/>
      <c r="OQL43" s="240"/>
      <c r="OQM43" s="240"/>
      <c r="OQN43" s="240"/>
      <c r="OQO43" s="240"/>
      <c r="OQP43" s="240"/>
      <c r="OQQ43" s="240"/>
      <c r="OQR43" s="240"/>
      <c r="OQS43" s="240"/>
      <c r="OQT43" s="240"/>
      <c r="OQU43" s="240"/>
      <c r="OQV43" s="240"/>
      <c r="OQW43" s="240"/>
      <c r="OQX43" s="240"/>
      <c r="OQY43" s="240"/>
      <c r="OQZ43" s="240"/>
      <c r="ORA43" s="240"/>
      <c r="ORB43" s="240"/>
      <c r="ORC43" s="240"/>
      <c r="ORD43" s="240"/>
      <c r="ORE43" s="240"/>
      <c r="ORF43" s="240"/>
      <c r="ORG43" s="240"/>
      <c r="ORH43" s="240"/>
      <c r="ORI43" s="240"/>
      <c r="ORJ43" s="240"/>
      <c r="ORK43" s="240"/>
      <c r="ORL43" s="240"/>
      <c r="ORM43" s="240"/>
      <c r="ORN43" s="240"/>
      <c r="ORO43" s="240"/>
      <c r="ORP43" s="240"/>
      <c r="ORQ43" s="240"/>
      <c r="ORR43" s="240"/>
      <c r="ORS43" s="240"/>
      <c r="ORT43" s="240"/>
      <c r="ORU43" s="240"/>
      <c r="ORV43" s="240"/>
      <c r="ORW43" s="240"/>
      <c r="ORX43" s="240"/>
      <c r="ORY43" s="240"/>
      <c r="ORZ43" s="240"/>
      <c r="OSA43" s="240"/>
      <c r="OSB43" s="240"/>
      <c r="OSC43" s="240"/>
      <c r="OSD43" s="240"/>
      <c r="OSE43" s="240"/>
      <c r="OSF43" s="240"/>
      <c r="OSG43" s="240"/>
      <c r="OSH43" s="240"/>
      <c r="OSI43" s="240"/>
      <c r="OSJ43" s="240"/>
      <c r="OSK43" s="240"/>
      <c r="OSL43" s="240"/>
      <c r="OSM43" s="240"/>
      <c r="OSN43" s="240"/>
      <c r="OSO43" s="240"/>
      <c r="OSP43" s="240"/>
      <c r="OSQ43" s="240"/>
      <c r="OSR43" s="240"/>
      <c r="OSS43" s="240"/>
      <c r="OST43" s="240"/>
      <c r="OSU43" s="240"/>
      <c r="OSV43" s="240"/>
      <c r="OSW43" s="240"/>
      <c r="OSX43" s="240"/>
      <c r="OSY43" s="240"/>
      <c r="OSZ43" s="240"/>
      <c r="OTA43" s="240"/>
      <c r="OTB43" s="240"/>
      <c r="OTC43" s="240"/>
      <c r="OTD43" s="240"/>
      <c r="OTE43" s="240"/>
      <c r="OTF43" s="240"/>
      <c r="OTG43" s="240"/>
      <c r="OTH43" s="240"/>
      <c r="OTI43" s="240"/>
      <c r="OTJ43" s="240"/>
      <c r="OTK43" s="240"/>
      <c r="OTL43" s="240"/>
      <c r="OTM43" s="240"/>
      <c r="OTN43" s="240"/>
      <c r="OTO43" s="240"/>
      <c r="OTP43" s="240"/>
      <c r="OTQ43" s="240"/>
      <c r="OTR43" s="240"/>
      <c r="OTS43" s="240"/>
      <c r="OTT43" s="240"/>
      <c r="OTU43" s="240"/>
      <c r="OTV43" s="240"/>
      <c r="OTW43" s="240"/>
      <c r="OTX43" s="240"/>
      <c r="OTY43" s="240"/>
      <c r="OTZ43" s="240"/>
      <c r="OUA43" s="240"/>
      <c r="OUB43" s="240"/>
      <c r="OUC43" s="240"/>
      <c r="OUD43" s="240"/>
      <c r="OUE43" s="240"/>
      <c r="OUF43" s="240"/>
      <c r="OUG43" s="240"/>
      <c r="OUH43" s="240"/>
      <c r="OUI43" s="240"/>
      <c r="OUJ43" s="240"/>
      <c r="OUK43" s="240"/>
      <c r="OUL43" s="240"/>
      <c r="OUM43" s="240"/>
      <c r="OUN43" s="240"/>
      <c r="OUO43" s="240"/>
      <c r="OUP43" s="240"/>
      <c r="OUQ43" s="240"/>
      <c r="OUR43" s="240"/>
      <c r="OUS43" s="240"/>
      <c r="OUT43" s="240"/>
      <c r="OUU43" s="240"/>
      <c r="OUV43" s="240"/>
      <c r="OUW43" s="240"/>
      <c r="OUX43" s="240"/>
      <c r="OUY43" s="240"/>
      <c r="OUZ43" s="240"/>
      <c r="OVA43" s="240"/>
      <c r="OVB43" s="240"/>
      <c r="OVC43" s="240"/>
      <c r="OVD43" s="240"/>
      <c r="OVE43" s="240"/>
      <c r="OVF43" s="240"/>
      <c r="OVG43" s="240"/>
      <c r="OVH43" s="240"/>
      <c r="OVI43" s="240"/>
      <c r="OVJ43" s="240"/>
      <c r="OVK43" s="240"/>
      <c r="OVL43" s="240"/>
      <c r="OVM43" s="240"/>
      <c r="OVN43" s="240"/>
      <c r="OVO43" s="240"/>
      <c r="OVP43" s="240"/>
      <c r="OVQ43" s="240"/>
      <c r="OVR43" s="240"/>
      <c r="OVS43" s="240"/>
      <c r="OVT43" s="240"/>
      <c r="OVU43" s="240"/>
      <c r="OVV43" s="240"/>
      <c r="OVW43" s="240"/>
      <c r="OVX43" s="240"/>
      <c r="OVY43" s="240"/>
      <c r="OVZ43" s="240"/>
      <c r="OWA43" s="240"/>
      <c r="OWB43" s="240"/>
      <c r="OWC43" s="240"/>
      <c r="OWD43" s="240"/>
      <c r="OWE43" s="240"/>
      <c r="OWF43" s="240"/>
      <c r="OWG43" s="240"/>
      <c r="OWH43" s="240"/>
      <c r="OWI43" s="240"/>
      <c r="OWJ43" s="240"/>
      <c r="OWK43" s="240"/>
      <c r="OWL43" s="240"/>
      <c r="OWM43" s="240"/>
      <c r="OWN43" s="240"/>
      <c r="OWO43" s="240"/>
      <c r="OWP43" s="240"/>
      <c r="OWQ43" s="240"/>
      <c r="OWR43" s="240"/>
      <c r="OWS43" s="240"/>
      <c r="OWT43" s="240"/>
      <c r="OWU43" s="240"/>
      <c r="OWV43" s="240"/>
      <c r="OWW43" s="240"/>
      <c r="OWX43" s="240"/>
      <c r="OWY43" s="240"/>
      <c r="OWZ43" s="240"/>
      <c r="OXA43" s="240"/>
      <c r="OXB43" s="240"/>
      <c r="OXC43" s="240"/>
      <c r="OXD43" s="240"/>
      <c r="OXE43" s="240"/>
      <c r="OXF43" s="240"/>
      <c r="OXG43" s="240"/>
      <c r="OXH43" s="240"/>
      <c r="OXI43" s="240"/>
      <c r="OXJ43" s="240"/>
      <c r="OXK43" s="240"/>
      <c r="OXL43" s="240"/>
      <c r="OXM43" s="240"/>
      <c r="OXN43" s="240"/>
      <c r="OXO43" s="240"/>
      <c r="OXP43" s="240"/>
      <c r="OXQ43" s="240"/>
      <c r="OXR43" s="240"/>
      <c r="OXS43" s="240"/>
      <c r="OXT43" s="240"/>
      <c r="OXU43" s="240"/>
      <c r="OXV43" s="240"/>
      <c r="OXW43" s="240"/>
      <c r="OXX43" s="240"/>
      <c r="OXY43" s="240"/>
      <c r="OXZ43" s="240"/>
      <c r="OYA43" s="240"/>
      <c r="OYB43" s="240"/>
      <c r="OYC43" s="240"/>
      <c r="OYD43" s="240"/>
      <c r="OYE43" s="240"/>
      <c r="OYF43" s="240"/>
      <c r="OYG43" s="240"/>
      <c r="OYH43" s="240"/>
      <c r="OYI43" s="240"/>
      <c r="OYJ43" s="240"/>
      <c r="OYK43" s="240"/>
      <c r="OYL43" s="240"/>
      <c r="OYM43" s="240"/>
      <c r="OYN43" s="240"/>
      <c r="OYO43" s="240"/>
      <c r="OYP43" s="240"/>
      <c r="OYQ43" s="240"/>
      <c r="OYR43" s="240"/>
      <c r="OYS43" s="240"/>
      <c r="OYT43" s="240"/>
      <c r="OYU43" s="240"/>
      <c r="OYV43" s="240"/>
      <c r="OYW43" s="240"/>
      <c r="OYX43" s="240"/>
      <c r="OYY43" s="240"/>
      <c r="OYZ43" s="240"/>
      <c r="OZA43" s="240"/>
      <c r="OZB43" s="240"/>
      <c r="OZC43" s="240"/>
      <c r="OZD43" s="240"/>
      <c r="OZE43" s="240"/>
      <c r="OZF43" s="240"/>
      <c r="OZG43" s="240"/>
      <c r="OZH43" s="240"/>
      <c r="OZI43" s="240"/>
      <c r="OZJ43" s="240"/>
      <c r="OZK43" s="240"/>
      <c r="OZL43" s="240"/>
      <c r="OZM43" s="240"/>
      <c r="OZN43" s="240"/>
      <c r="OZO43" s="240"/>
      <c r="OZP43" s="240"/>
      <c r="OZQ43" s="240"/>
      <c r="OZR43" s="240"/>
      <c r="OZS43" s="240"/>
      <c r="OZT43" s="240"/>
      <c r="OZU43" s="240"/>
      <c r="OZV43" s="240"/>
      <c r="OZW43" s="240"/>
      <c r="OZX43" s="240"/>
      <c r="OZY43" s="240"/>
      <c r="OZZ43" s="240"/>
      <c r="PAA43" s="240"/>
      <c r="PAB43" s="240"/>
      <c r="PAC43" s="240"/>
      <c r="PAD43" s="240"/>
      <c r="PAE43" s="240"/>
      <c r="PAF43" s="240"/>
      <c r="PAG43" s="240"/>
      <c r="PAH43" s="240"/>
      <c r="PAI43" s="240"/>
      <c r="PAJ43" s="240"/>
      <c r="PAK43" s="240"/>
      <c r="PAL43" s="240"/>
      <c r="PAM43" s="240"/>
      <c r="PAN43" s="240"/>
      <c r="PAO43" s="240"/>
      <c r="PAP43" s="240"/>
      <c r="PAQ43" s="240"/>
      <c r="PAR43" s="240"/>
      <c r="PAS43" s="240"/>
      <c r="PAT43" s="240"/>
      <c r="PAU43" s="240"/>
      <c r="PAV43" s="240"/>
      <c r="PAW43" s="240"/>
      <c r="PAX43" s="240"/>
      <c r="PAY43" s="240"/>
      <c r="PAZ43" s="240"/>
      <c r="PBA43" s="240"/>
      <c r="PBB43" s="240"/>
      <c r="PBC43" s="240"/>
      <c r="PBD43" s="240"/>
      <c r="PBE43" s="240"/>
      <c r="PBF43" s="240"/>
      <c r="PBG43" s="240"/>
      <c r="PBH43" s="240"/>
      <c r="PBI43" s="240"/>
      <c r="PBJ43" s="240"/>
      <c r="PBK43" s="240"/>
      <c r="PBL43" s="240"/>
      <c r="PBM43" s="240"/>
      <c r="PBN43" s="240"/>
      <c r="PBO43" s="240"/>
      <c r="PBP43" s="240"/>
      <c r="PBQ43" s="240"/>
      <c r="PBR43" s="240"/>
      <c r="PBS43" s="240"/>
      <c r="PBT43" s="240"/>
      <c r="PBU43" s="240"/>
      <c r="PBV43" s="240"/>
      <c r="PBW43" s="240"/>
      <c r="PBX43" s="240"/>
      <c r="PBY43" s="240"/>
      <c r="PBZ43" s="240"/>
      <c r="PCA43" s="240"/>
      <c r="PCB43" s="240"/>
      <c r="PCC43" s="240"/>
      <c r="PCD43" s="240"/>
      <c r="PCE43" s="240"/>
      <c r="PCF43" s="240"/>
      <c r="PCG43" s="240"/>
      <c r="PCH43" s="240"/>
      <c r="PCI43" s="240"/>
      <c r="PCJ43" s="240"/>
      <c r="PCK43" s="240"/>
      <c r="PCL43" s="240"/>
      <c r="PCM43" s="240"/>
      <c r="PCN43" s="240"/>
      <c r="PCO43" s="240"/>
      <c r="PCP43" s="240"/>
      <c r="PCQ43" s="240"/>
      <c r="PCR43" s="240"/>
      <c r="PCS43" s="240"/>
      <c r="PCT43" s="240"/>
      <c r="PCU43" s="240"/>
      <c r="PCV43" s="240"/>
      <c r="PCW43" s="240"/>
      <c r="PCX43" s="240"/>
      <c r="PCY43" s="240"/>
      <c r="PCZ43" s="240"/>
      <c r="PDA43" s="240"/>
      <c r="PDB43" s="240"/>
      <c r="PDC43" s="240"/>
      <c r="PDD43" s="240"/>
      <c r="PDE43" s="240"/>
      <c r="PDF43" s="240"/>
      <c r="PDG43" s="240"/>
      <c r="PDH43" s="240"/>
      <c r="PDI43" s="240"/>
      <c r="PDJ43" s="240"/>
      <c r="PDK43" s="240"/>
      <c r="PDL43" s="240"/>
      <c r="PDM43" s="240"/>
      <c r="PDN43" s="240"/>
      <c r="PDO43" s="240"/>
      <c r="PDP43" s="240"/>
      <c r="PDQ43" s="240"/>
      <c r="PDR43" s="240"/>
      <c r="PDS43" s="240"/>
      <c r="PDT43" s="240"/>
      <c r="PDU43" s="240"/>
      <c r="PDV43" s="240"/>
      <c r="PDW43" s="240"/>
      <c r="PDX43" s="240"/>
      <c r="PDY43" s="240"/>
      <c r="PDZ43" s="240"/>
      <c r="PEA43" s="240"/>
      <c r="PEB43" s="240"/>
      <c r="PEC43" s="240"/>
      <c r="PED43" s="240"/>
      <c r="PEE43" s="240"/>
      <c r="PEF43" s="240"/>
      <c r="PEG43" s="240"/>
      <c r="PEH43" s="240"/>
      <c r="PEI43" s="240"/>
      <c r="PEJ43" s="240"/>
      <c r="PEK43" s="240"/>
      <c r="PEL43" s="240"/>
      <c r="PEM43" s="240"/>
      <c r="PEN43" s="240"/>
      <c r="PEO43" s="240"/>
      <c r="PEP43" s="240"/>
      <c r="PEQ43" s="240"/>
      <c r="PER43" s="240"/>
      <c r="PES43" s="240"/>
      <c r="PET43" s="240"/>
      <c r="PEU43" s="240"/>
      <c r="PEV43" s="240"/>
      <c r="PEW43" s="240"/>
      <c r="PEX43" s="240"/>
      <c r="PEY43" s="240"/>
      <c r="PEZ43" s="240"/>
      <c r="PFA43" s="240"/>
      <c r="PFB43" s="240"/>
      <c r="PFC43" s="240"/>
      <c r="PFD43" s="240"/>
      <c r="PFE43" s="240"/>
      <c r="PFF43" s="240"/>
      <c r="PFG43" s="240"/>
      <c r="PFH43" s="240"/>
      <c r="PFI43" s="240"/>
      <c r="PFJ43" s="240"/>
      <c r="PFK43" s="240"/>
      <c r="PFL43" s="240"/>
      <c r="PFM43" s="240"/>
      <c r="PFN43" s="240"/>
      <c r="PFO43" s="240"/>
      <c r="PFP43" s="240"/>
      <c r="PFQ43" s="240"/>
      <c r="PFR43" s="240"/>
      <c r="PFS43" s="240"/>
      <c r="PFT43" s="240"/>
      <c r="PFU43" s="240"/>
      <c r="PFV43" s="240"/>
      <c r="PFW43" s="240"/>
      <c r="PFX43" s="240"/>
      <c r="PFY43" s="240"/>
      <c r="PFZ43" s="240"/>
      <c r="PGA43" s="240"/>
      <c r="PGB43" s="240"/>
      <c r="PGC43" s="240"/>
      <c r="PGD43" s="240"/>
      <c r="PGE43" s="240"/>
      <c r="PGF43" s="240"/>
      <c r="PGG43" s="240"/>
      <c r="PGH43" s="240"/>
      <c r="PGI43" s="240"/>
      <c r="PGJ43" s="240"/>
      <c r="PGK43" s="240"/>
      <c r="PGL43" s="240"/>
      <c r="PGM43" s="240"/>
      <c r="PGN43" s="240"/>
      <c r="PGO43" s="240"/>
      <c r="PGP43" s="240"/>
      <c r="PGQ43" s="240"/>
      <c r="PGR43" s="240"/>
      <c r="PGS43" s="240"/>
      <c r="PGT43" s="240"/>
      <c r="PGU43" s="240"/>
      <c r="PGV43" s="240"/>
      <c r="PGW43" s="240"/>
      <c r="PGX43" s="240"/>
      <c r="PGY43" s="240"/>
      <c r="PGZ43" s="240"/>
      <c r="PHA43" s="240"/>
      <c r="PHB43" s="240"/>
      <c r="PHC43" s="240"/>
      <c r="PHD43" s="240"/>
      <c r="PHE43" s="240"/>
      <c r="PHF43" s="240"/>
      <c r="PHG43" s="240"/>
      <c r="PHH43" s="240"/>
      <c r="PHI43" s="240"/>
      <c r="PHJ43" s="240"/>
      <c r="PHK43" s="240"/>
      <c r="PHL43" s="240"/>
      <c r="PHM43" s="240"/>
      <c r="PHN43" s="240"/>
      <c r="PHO43" s="240"/>
      <c r="PHP43" s="240"/>
      <c r="PHQ43" s="240"/>
      <c r="PHR43" s="240"/>
      <c r="PHS43" s="240"/>
      <c r="PHT43" s="240"/>
      <c r="PHU43" s="240"/>
      <c r="PHV43" s="240"/>
      <c r="PHW43" s="240"/>
      <c r="PHX43" s="240"/>
      <c r="PHY43" s="240"/>
      <c r="PHZ43" s="240"/>
      <c r="PIA43" s="240"/>
      <c r="PIB43" s="240"/>
      <c r="PIC43" s="240"/>
      <c r="PID43" s="240"/>
      <c r="PIE43" s="240"/>
      <c r="PIF43" s="240"/>
      <c r="PIG43" s="240"/>
      <c r="PIH43" s="240"/>
      <c r="PII43" s="240"/>
      <c r="PIJ43" s="240"/>
      <c r="PIK43" s="240"/>
      <c r="PIL43" s="240"/>
      <c r="PIM43" s="240"/>
      <c r="PIN43" s="240"/>
      <c r="PIO43" s="240"/>
      <c r="PIP43" s="240"/>
      <c r="PIQ43" s="240"/>
      <c r="PIR43" s="240"/>
      <c r="PIS43" s="240"/>
      <c r="PIT43" s="240"/>
      <c r="PIU43" s="240"/>
      <c r="PIV43" s="240"/>
      <c r="PIW43" s="240"/>
      <c r="PIX43" s="240"/>
      <c r="PIY43" s="240"/>
      <c r="PIZ43" s="240"/>
      <c r="PJA43" s="240"/>
      <c r="PJB43" s="240"/>
      <c r="PJC43" s="240"/>
      <c r="PJD43" s="240"/>
      <c r="PJE43" s="240"/>
      <c r="PJF43" s="240"/>
      <c r="PJG43" s="240"/>
      <c r="PJH43" s="240"/>
      <c r="PJI43" s="240"/>
      <c r="PJJ43" s="240"/>
      <c r="PJK43" s="240"/>
      <c r="PJL43" s="240"/>
      <c r="PJM43" s="240"/>
      <c r="PJN43" s="240"/>
      <c r="PJO43" s="240"/>
      <c r="PJP43" s="240"/>
      <c r="PJQ43" s="240"/>
      <c r="PJR43" s="240"/>
      <c r="PJS43" s="240"/>
      <c r="PJT43" s="240"/>
      <c r="PJU43" s="240"/>
      <c r="PJV43" s="240"/>
      <c r="PJW43" s="240"/>
      <c r="PJX43" s="240"/>
      <c r="PJY43" s="240"/>
      <c r="PJZ43" s="240"/>
      <c r="PKA43" s="240"/>
      <c r="PKB43" s="240"/>
      <c r="PKC43" s="240"/>
      <c r="PKD43" s="240"/>
      <c r="PKE43" s="240"/>
      <c r="PKF43" s="240"/>
      <c r="PKG43" s="240"/>
      <c r="PKH43" s="240"/>
      <c r="PKI43" s="240"/>
      <c r="PKJ43" s="240"/>
      <c r="PKK43" s="240"/>
      <c r="PKL43" s="240"/>
      <c r="PKM43" s="240"/>
      <c r="PKN43" s="240"/>
      <c r="PKO43" s="240"/>
      <c r="PKP43" s="240"/>
      <c r="PKQ43" s="240"/>
      <c r="PKR43" s="240"/>
      <c r="PKS43" s="240"/>
      <c r="PKT43" s="240"/>
      <c r="PKU43" s="240"/>
      <c r="PKV43" s="240"/>
      <c r="PKW43" s="240"/>
      <c r="PKX43" s="240"/>
      <c r="PKY43" s="240"/>
      <c r="PKZ43" s="240"/>
      <c r="PLA43" s="240"/>
      <c r="PLB43" s="240"/>
      <c r="PLC43" s="240"/>
      <c r="PLD43" s="240"/>
      <c r="PLE43" s="240"/>
      <c r="PLF43" s="240"/>
      <c r="PLG43" s="240"/>
      <c r="PLH43" s="240"/>
      <c r="PLI43" s="240"/>
      <c r="PLJ43" s="240"/>
      <c r="PLK43" s="240"/>
      <c r="PLL43" s="240"/>
      <c r="PLM43" s="240"/>
      <c r="PLN43" s="240"/>
      <c r="PLO43" s="240"/>
      <c r="PLP43" s="240"/>
      <c r="PLQ43" s="240"/>
      <c r="PLR43" s="240"/>
      <c r="PLS43" s="240"/>
      <c r="PLT43" s="240"/>
      <c r="PLU43" s="240"/>
      <c r="PLV43" s="240"/>
      <c r="PLW43" s="240"/>
      <c r="PLX43" s="240"/>
      <c r="PLY43" s="240"/>
      <c r="PLZ43" s="240"/>
      <c r="PMA43" s="240"/>
      <c r="PMB43" s="240"/>
      <c r="PMC43" s="240"/>
      <c r="PMD43" s="240"/>
      <c r="PME43" s="240"/>
      <c r="PMF43" s="240"/>
      <c r="PMG43" s="240"/>
      <c r="PMH43" s="240"/>
      <c r="PMI43" s="240"/>
      <c r="PMJ43" s="240"/>
      <c r="PMK43" s="240"/>
      <c r="PML43" s="240"/>
      <c r="PMM43" s="240"/>
      <c r="PMN43" s="240"/>
      <c r="PMO43" s="240"/>
      <c r="PMP43" s="240"/>
      <c r="PMQ43" s="240"/>
      <c r="PMR43" s="240"/>
      <c r="PMS43" s="240"/>
      <c r="PMT43" s="240"/>
      <c r="PMU43" s="240"/>
      <c r="PMV43" s="240"/>
      <c r="PMW43" s="240"/>
      <c r="PMX43" s="240"/>
      <c r="PMY43" s="240"/>
      <c r="PMZ43" s="240"/>
      <c r="PNA43" s="240"/>
      <c r="PNB43" s="240"/>
      <c r="PNC43" s="240"/>
      <c r="PND43" s="240"/>
      <c r="PNE43" s="240"/>
      <c r="PNF43" s="240"/>
      <c r="PNG43" s="240"/>
      <c r="PNH43" s="240"/>
      <c r="PNI43" s="240"/>
      <c r="PNJ43" s="240"/>
      <c r="PNK43" s="240"/>
      <c r="PNL43" s="240"/>
      <c r="PNM43" s="240"/>
      <c r="PNN43" s="240"/>
      <c r="PNO43" s="240"/>
      <c r="PNP43" s="240"/>
      <c r="PNQ43" s="240"/>
      <c r="PNR43" s="240"/>
      <c r="PNS43" s="240"/>
      <c r="PNT43" s="240"/>
      <c r="PNU43" s="240"/>
      <c r="PNV43" s="240"/>
      <c r="PNW43" s="240"/>
      <c r="PNX43" s="240"/>
      <c r="PNY43" s="240"/>
      <c r="PNZ43" s="240"/>
      <c r="POA43" s="240"/>
      <c r="POB43" s="240"/>
      <c r="POC43" s="240"/>
      <c r="POD43" s="240"/>
      <c r="POE43" s="240"/>
      <c r="POF43" s="240"/>
      <c r="POG43" s="240"/>
      <c r="POH43" s="240"/>
      <c r="POI43" s="240"/>
      <c r="POJ43" s="240"/>
      <c r="POK43" s="240"/>
      <c r="POL43" s="240"/>
      <c r="POM43" s="240"/>
      <c r="PON43" s="240"/>
      <c r="POO43" s="240"/>
      <c r="POP43" s="240"/>
      <c r="POQ43" s="240"/>
      <c r="POR43" s="240"/>
      <c r="POS43" s="240"/>
      <c r="POT43" s="240"/>
      <c r="POU43" s="240"/>
      <c r="POV43" s="240"/>
      <c r="POW43" s="240"/>
      <c r="POX43" s="240"/>
      <c r="POY43" s="240"/>
      <c r="POZ43" s="240"/>
      <c r="PPA43" s="240"/>
      <c r="PPB43" s="240"/>
      <c r="PPC43" s="240"/>
      <c r="PPD43" s="240"/>
      <c r="PPE43" s="240"/>
      <c r="PPF43" s="240"/>
      <c r="PPG43" s="240"/>
      <c r="PPH43" s="240"/>
      <c r="PPI43" s="240"/>
      <c r="PPJ43" s="240"/>
      <c r="PPK43" s="240"/>
      <c r="PPL43" s="240"/>
      <c r="PPM43" s="240"/>
      <c r="PPN43" s="240"/>
      <c r="PPO43" s="240"/>
      <c r="PPP43" s="240"/>
      <c r="PPQ43" s="240"/>
      <c r="PPR43" s="240"/>
      <c r="PPS43" s="240"/>
      <c r="PPT43" s="240"/>
      <c r="PPU43" s="240"/>
      <c r="PPV43" s="240"/>
      <c r="PPW43" s="240"/>
      <c r="PPX43" s="240"/>
      <c r="PPY43" s="240"/>
      <c r="PPZ43" s="240"/>
      <c r="PQA43" s="240"/>
      <c r="PQB43" s="240"/>
      <c r="PQC43" s="240"/>
      <c r="PQD43" s="240"/>
      <c r="PQE43" s="240"/>
      <c r="PQF43" s="240"/>
      <c r="PQG43" s="240"/>
      <c r="PQH43" s="240"/>
      <c r="PQI43" s="240"/>
      <c r="PQJ43" s="240"/>
      <c r="PQK43" s="240"/>
      <c r="PQL43" s="240"/>
      <c r="PQM43" s="240"/>
      <c r="PQN43" s="240"/>
      <c r="PQO43" s="240"/>
      <c r="PQP43" s="240"/>
      <c r="PQQ43" s="240"/>
      <c r="PQR43" s="240"/>
      <c r="PQS43" s="240"/>
      <c r="PQT43" s="240"/>
      <c r="PQU43" s="240"/>
      <c r="PQV43" s="240"/>
      <c r="PQW43" s="240"/>
      <c r="PQX43" s="240"/>
      <c r="PQY43" s="240"/>
      <c r="PQZ43" s="240"/>
      <c r="PRA43" s="240"/>
      <c r="PRB43" s="240"/>
      <c r="PRC43" s="240"/>
      <c r="PRD43" s="240"/>
      <c r="PRE43" s="240"/>
      <c r="PRF43" s="240"/>
      <c r="PRG43" s="240"/>
      <c r="PRH43" s="240"/>
      <c r="PRI43" s="240"/>
      <c r="PRJ43" s="240"/>
      <c r="PRK43" s="240"/>
      <c r="PRL43" s="240"/>
      <c r="PRM43" s="240"/>
      <c r="PRN43" s="240"/>
      <c r="PRO43" s="240"/>
      <c r="PRP43" s="240"/>
      <c r="PRQ43" s="240"/>
      <c r="PRR43" s="240"/>
      <c r="PRS43" s="240"/>
      <c r="PRT43" s="240"/>
      <c r="PRU43" s="240"/>
      <c r="PRV43" s="240"/>
      <c r="PRW43" s="240"/>
      <c r="PRX43" s="240"/>
      <c r="PRY43" s="240"/>
      <c r="PRZ43" s="240"/>
      <c r="PSA43" s="240"/>
      <c r="PSB43" s="240"/>
      <c r="PSC43" s="240"/>
      <c r="PSD43" s="240"/>
      <c r="PSE43" s="240"/>
      <c r="PSF43" s="240"/>
      <c r="PSG43" s="240"/>
      <c r="PSH43" s="240"/>
      <c r="PSI43" s="240"/>
      <c r="PSJ43" s="240"/>
      <c r="PSK43" s="240"/>
      <c r="PSL43" s="240"/>
      <c r="PSM43" s="240"/>
      <c r="PSN43" s="240"/>
      <c r="PSO43" s="240"/>
      <c r="PSP43" s="240"/>
      <c r="PSQ43" s="240"/>
      <c r="PSR43" s="240"/>
      <c r="PSS43" s="240"/>
      <c r="PST43" s="240"/>
      <c r="PSU43" s="240"/>
      <c r="PSV43" s="240"/>
      <c r="PSW43" s="240"/>
      <c r="PSX43" s="240"/>
      <c r="PSY43" s="240"/>
      <c r="PSZ43" s="240"/>
      <c r="PTA43" s="240"/>
      <c r="PTB43" s="240"/>
      <c r="PTC43" s="240"/>
      <c r="PTD43" s="240"/>
      <c r="PTE43" s="240"/>
      <c r="PTF43" s="240"/>
      <c r="PTG43" s="240"/>
      <c r="PTH43" s="240"/>
      <c r="PTI43" s="240"/>
      <c r="PTJ43" s="240"/>
      <c r="PTK43" s="240"/>
      <c r="PTL43" s="240"/>
      <c r="PTM43" s="240"/>
      <c r="PTN43" s="240"/>
      <c r="PTO43" s="240"/>
      <c r="PTP43" s="240"/>
      <c r="PTQ43" s="240"/>
      <c r="PTR43" s="240"/>
      <c r="PTS43" s="240"/>
      <c r="PTT43" s="240"/>
      <c r="PTU43" s="240"/>
      <c r="PTV43" s="240"/>
      <c r="PTW43" s="240"/>
      <c r="PTX43" s="240"/>
      <c r="PTY43" s="240"/>
      <c r="PTZ43" s="240"/>
      <c r="PUA43" s="240"/>
      <c r="PUB43" s="240"/>
      <c r="PUC43" s="240"/>
      <c r="PUD43" s="240"/>
      <c r="PUE43" s="240"/>
      <c r="PUF43" s="240"/>
      <c r="PUG43" s="240"/>
      <c r="PUH43" s="240"/>
      <c r="PUI43" s="240"/>
      <c r="PUJ43" s="240"/>
      <c r="PUK43" s="240"/>
      <c r="PUL43" s="240"/>
      <c r="PUM43" s="240"/>
      <c r="PUN43" s="240"/>
      <c r="PUO43" s="240"/>
      <c r="PUP43" s="240"/>
      <c r="PUQ43" s="240"/>
      <c r="PUR43" s="240"/>
      <c r="PUS43" s="240"/>
      <c r="PUT43" s="240"/>
      <c r="PUU43" s="240"/>
      <c r="PUV43" s="240"/>
      <c r="PUW43" s="240"/>
      <c r="PUX43" s="240"/>
      <c r="PUY43" s="240"/>
      <c r="PUZ43" s="240"/>
      <c r="PVA43" s="240"/>
      <c r="PVB43" s="240"/>
      <c r="PVC43" s="240"/>
      <c r="PVD43" s="240"/>
      <c r="PVE43" s="240"/>
      <c r="PVF43" s="240"/>
      <c r="PVG43" s="240"/>
      <c r="PVH43" s="240"/>
      <c r="PVI43" s="240"/>
      <c r="PVJ43" s="240"/>
      <c r="PVK43" s="240"/>
      <c r="PVL43" s="240"/>
      <c r="PVM43" s="240"/>
      <c r="PVN43" s="240"/>
      <c r="PVO43" s="240"/>
      <c r="PVP43" s="240"/>
      <c r="PVQ43" s="240"/>
      <c r="PVR43" s="240"/>
      <c r="PVS43" s="240"/>
      <c r="PVT43" s="240"/>
      <c r="PVU43" s="240"/>
      <c r="PVV43" s="240"/>
      <c r="PVW43" s="240"/>
      <c r="PVX43" s="240"/>
      <c r="PVY43" s="240"/>
      <c r="PVZ43" s="240"/>
      <c r="PWA43" s="240"/>
      <c r="PWB43" s="240"/>
      <c r="PWC43" s="240"/>
      <c r="PWD43" s="240"/>
      <c r="PWE43" s="240"/>
      <c r="PWF43" s="240"/>
      <c r="PWG43" s="240"/>
      <c r="PWH43" s="240"/>
      <c r="PWI43" s="240"/>
      <c r="PWJ43" s="240"/>
      <c r="PWK43" s="240"/>
      <c r="PWL43" s="240"/>
      <c r="PWM43" s="240"/>
      <c r="PWN43" s="240"/>
      <c r="PWO43" s="240"/>
      <c r="PWP43" s="240"/>
      <c r="PWQ43" s="240"/>
      <c r="PWR43" s="240"/>
      <c r="PWS43" s="240"/>
      <c r="PWT43" s="240"/>
      <c r="PWU43" s="240"/>
      <c r="PWV43" s="240"/>
      <c r="PWW43" s="240"/>
      <c r="PWX43" s="240"/>
      <c r="PWY43" s="240"/>
      <c r="PWZ43" s="240"/>
      <c r="PXA43" s="240"/>
      <c r="PXB43" s="240"/>
      <c r="PXC43" s="240"/>
      <c r="PXD43" s="240"/>
      <c r="PXE43" s="240"/>
      <c r="PXF43" s="240"/>
      <c r="PXG43" s="240"/>
      <c r="PXH43" s="240"/>
      <c r="PXI43" s="240"/>
      <c r="PXJ43" s="240"/>
      <c r="PXK43" s="240"/>
      <c r="PXL43" s="240"/>
      <c r="PXM43" s="240"/>
      <c r="PXN43" s="240"/>
      <c r="PXO43" s="240"/>
      <c r="PXP43" s="240"/>
      <c r="PXQ43" s="240"/>
      <c r="PXR43" s="240"/>
      <c r="PXS43" s="240"/>
      <c r="PXT43" s="240"/>
      <c r="PXU43" s="240"/>
      <c r="PXV43" s="240"/>
      <c r="PXW43" s="240"/>
      <c r="PXX43" s="240"/>
      <c r="PXY43" s="240"/>
      <c r="PXZ43" s="240"/>
      <c r="PYA43" s="240"/>
      <c r="PYB43" s="240"/>
      <c r="PYC43" s="240"/>
      <c r="PYD43" s="240"/>
      <c r="PYE43" s="240"/>
      <c r="PYF43" s="240"/>
      <c r="PYG43" s="240"/>
      <c r="PYH43" s="240"/>
      <c r="PYI43" s="240"/>
      <c r="PYJ43" s="240"/>
      <c r="PYK43" s="240"/>
      <c r="PYL43" s="240"/>
      <c r="PYM43" s="240"/>
      <c r="PYN43" s="240"/>
      <c r="PYO43" s="240"/>
      <c r="PYP43" s="240"/>
      <c r="PYQ43" s="240"/>
      <c r="PYR43" s="240"/>
      <c r="PYS43" s="240"/>
      <c r="PYT43" s="240"/>
      <c r="PYU43" s="240"/>
      <c r="PYV43" s="240"/>
      <c r="PYW43" s="240"/>
      <c r="PYX43" s="240"/>
      <c r="PYY43" s="240"/>
      <c r="PYZ43" s="240"/>
      <c r="PZA43" s="240"/>
      <c r="PZB43" s="240"/>
      <c r="PZC43" s="240"/>
      <c r="PZD43" s="240"/>
      <c r="PZE43" s="240"/>
      <c r="PZF43" s="240"/>
      <c r="PZG43" s="240"/>
      <c r="PZH43" s="240"/>
      <c r="PZI43" s="240"/>
      <c r="PZJ43" s="240"/>
      <c r="PZK43" s="240"/>
      <c r="PZL43" s="240"/>
      <c r="PZM43" s="240"/>
      <c r="PZN43" s="240"/>
      <c r="PZO43" s="240"/>
      <c r="PZP43" s="240"/>
      <c r="PZQ43" s="240"/>
      <c r="PZR43" s="240"/>
      <c r="PZS43" s="240"/>
      <c r="PZT43" s="240"/>
      <c r="PZU43" s="240"/>
      <c r="PZV43" s="240"/>
      <c r="PZW43" s="240"/>
      <c r="PZX43" s="240"/>
      <c r="PZY43" s="240"/>
      <c r="PZZ43" s="240"/>
      <c r="QAA43" s="240"/>
      <c r="QAB43" s="240"/>
      <c r="QAC43" s="240"/>
      <c r="QAD43" s="240"/>
      <c r="QAE43" s="240"/>
      <c r="QAF43" s="240"/>
      <c r="QAG43" s="240"/>
      <c r="QAH43" s="240"/>
      <c r="QAI43" s="240"/>
      <c r="QAJ43" s="240"/>
      <c r="QAK43" s="240"/>
      <c r="QAL43" s="240"/>
      <c r="QAM43" s="240"/>
      <c r="QAN43" s="240"/>
      <c r="QAO43" s="240"/>
      <c r="QAP43" s="240"/>
      <c r="QAQ43" s="240"/>
      <c r="QAR43" s="240"/>
      <c r="QAS43" s="240"/>
      <c r="QAT43" s="240"/>
      <c r="QAU43" s="240"/>
      <c r="QAV43" s="240"/>
      <c r="QAW43" s="240"/>
      <c r="QAX43" s="240"/>
      <c r="QAY43" s="240"/>
      <c r="QAZ43" s="240"/>
      <c r="QBA43" s="240"/>
      <c r="QBB43" s="240"/>
      <c r="QBC43" s="240"/>
      <c r="QBD43" s="240"/>
      <c r="QBE43" s="240"/>
      <c r="QBF43" s="240"/>
      <c r="QBG43" s="240"/>
      <c r="QBH43" s="240"/>
      <c r="QBI43" s="240"/>
      <c r="QBJ43" s="240"/>
      <c r="QBK43" s="240"/>
      <c r="QBL43" s="240"/>
      <c r="QBM43" s="240"/>
      <c r="QBN43" s="240"/>
      <c r="QBO43" s="240"/>
      <c r="QBP43" s="240"/>
      <c r="QBQ43" s="240"/>
      <c r="QBR43" s="240"/>
      <c r="QBS43" s="240"/>
      <c r="QBT43" s="240"/>
      <c r="QBU43" s="240"/>
      <c r="QBV43" s="240"/>
      <c r="QBW43" s="240"/>
      <c r="QBX43" s="240"/>
      <c r="QBY43" s="240"/>
      <c r="QBZ43" s="240"/>
      <c r="QCA43" s="240"/>
      <c r="QCB43" s="240"/>
      <c r="QCC43" s="240"/>
      <c r="QCD43" s="240"/>
      <c r="QCE43" s="240"/>
      <c r="QCF43" s="240"/>
      <c r="QCG43" s="240"/>
      <c r="QCH43" s="240"/>
      <c r="QCI43" s="240"/>
      <c r="QCJ43" s="240"/>
      <c r="QCK43" s="240"/>
      <c r="QCL43" s="240"/>
      <c r="QCM43" s="240"/>
      <c r="QCN43" s="240"/>
      <c r="QCO43" s="240"/>
      <c r="QCP43" s="240"/>
      <c r="QCQ43" s="240"/>
      <c r="QCR43" s="240"/>
      <c r="QCS43" s="240"/>
      <c r="QCT43" s="240"/>
      <c r="QCU43" s="240"/>
      <c r="QCV43" s="240"/>
      <c r="QCW43" s="240"/>
      <c r="QCX43" s="240"/>
      <c r="QCY43" s="240"/>
      <c r="QCZ43" s="240"/>
      <c r="QDA43" s="240"/>
      <c r="QDB43" s="240"/>
      <c r="QDC43" s="240"/>
      <c r="QDD43" s="240"/>
      <c r="QDE43" s="240"/>
      <c r="QDF43" s="240"/>
      <c r="QDG43" s="240"/>
      <c r="QDH43" s="240"/>
      <c r="QDI43" s="240"/>
      <c r="QDJ43" s="240"/>
      <c r="QDK43" s="240"/>
      <c r="QDL43" s="240"/>
      <c r="QDM43" s="240"/>
      <c r="QDN43" s="240"/>
      <c r="QDO43" s="240"/>
      <c r="QDP43" s="240"/>
      <c r="QDQ43" s="240"/>
      <c r="QDR43" s="240"/>
      <c r="QDS43" s="240"/>
      <c r="QDT43" s="240"/>
      <c r="QDU43" s="240"/>
      <c r="QDV43" s="240"/>
      <c r="QDW43" s="240"/>
      <c r="QDX43" s="240"/>
      <c r="QDY43" s="240"/>
      <c r="QDZ43" s="240"/>
      <c r="QEA43" s="240"/>
      <c r="QEB43" s="240"/>
      <c r="QEC43" s="240"/>
      <c r="QED43" s="240"/>
      <c r="QEE43" s="240"/>
      <c r="QEF43" s="240"/>
      <c r="QEG43" s="240"/>
      <c r="QEH43" s="240"/>
      <c r="QEI43" s="240"/>
      <c r="QEJ43" s="240"/>
      <c r="QEK43" s="240"/>
      <c r="QEL43" s="240"/>
      <c r="QEM43" s="240"/>
      <c r="QEN43" s="240"/>
      <c r="QEO43" s="240"/>
      <c r="QEP43" s="240"/>
      <c r="QEQ43" s="240"/>
      <c r="QER43" s="240"/>
      <c r="QES43" s="240"/>
      <c r="QET43" s="240"/>
      <c r="QEU43" s="240"/>
      <c r="QEV43" s="240"/>
      <c r="QEW43" s="240"/>
      <c r="QEX43" s="240"/>
      <c r="QEY43" s="240"/>
      <c r="QEZ43" s="240"/>
      <c r="QFA43" s="240"/>
      <c r="QFB43" s="240"/>
      <c r="QFC43" s="240"/>
      <c r="QFD43" s="240"/>
      <c r="QFE43" s="240"/>
      <c r="QFF43" s="240"/>
      <c r="QFG43" s="240"/>
      <c r="QFH43" s="240"/>
      <c r="QFI43" s="240"/>
      <c r="QFJ43" s="240"/>
      <c r="QFK43" s="240"/>
      <c r="QFL43" s="240"/>
      <c r="QFM43" s="240"/>
      <c r="QFN43" s="240"/>
      <c r="QFO43" s="240"/>
      <c r="QFP43" s="240"/>
      <c r="QFQ43" s="240"/>
      <c r="QFR43" s="240"/>
      <c r="QFS43" s="240"/>
      <c r="QFT43" s="240"/>
      <c r="QFU43" s="240"/>
      <c r="QFV43" s="240"/>
      <c r="QFW43" s="240"/>
      <c r="QFX43" s="240"/>
      <c r="QFY43" s="240"/>
      <c r="QFZ43" s="240"/>
      <c r="QGA43" s="240"/>
      <c r="QGB43" s="240"/>
      <c r="QGC43" s="240"/>
      <c r="QGD43" s="240"/>
      <c r="QGE43" s="240"/>
      <c r="QGF43" s="240"/>
      <c r="QGG43" s="240"/>
      <c r="QGH43" s="240"/>
      <c r="QGI43" s="240"/>
      <c r="QGJ43" s="240"/>
      <c r="QGK43" s="240"/>
      <c r="QGL43" s="240"/>
      <c r="QGM43" s="240"/>
      <c r="QGN43" s="240"/>
      <c r="QGO43" s="240"/>
      <c r="QGP43" s="240"/>
      <c r="QGQ43" s="240"/>
      <c r="QGR43" s="240"/>
      <c r="QGS43" s="240"/>
      <c r="QGT43" s="240"/>
      <c r="QGU43" s="240"/>
      <c r="QGV43" s="240"/>
      <c r="QGW43" s="240"/>
      <c r="QGX43" s="240"/>
      <c r="QGY43" s="240"/>
      <c r="QGZ43" s="240"/>
      <c r="QHA43" s="240"/>
      <c r="QHB43" s="240"/>
      <c r="QHC43" s="240"/>
      <c r="QHD43" s="240"/>
      <c r="QHE43" s="240"/>
      <c r="QHF43" s="240"/>
      <c r="QHG43" s="240"/>
      <c r="QHH43" s="240"/>
      <c r="QHI43" s="240"/>
      <c r="QHJ43" s="240"/>
      <c r="QHK43" s="240"/>
      <c r="QHL43" s="240"/>
      <c r="QHM43" s="240"/>
      <c r="QHN43" s="240"/>
      <c r="QHO43" s="240"/>
      <c r="QHP43" s="240"/>
      <c r="QHQ43" s="240"/>
      <c r="QHR43" s="240"/>
      <c r="QHS43" s="240"/>
      <c r="QHT43" s="240"/>
      <c r="QHU43" s="240"/>
      <c r="QHV43" s="240"/>
      <c r="QHW43" s="240"/>
      <c r="QHX43" s="240"/>
      <c r="QHY43" s="240"/>
      <c r="QHZ43" s="240"/>
      <c r="QIA43" s="240"/>
      <c r="QIB43" s="240"/>
      <c r="QIC43" s="240"/>
      <c r="QID43" s="240"/>
      <c r="QIE43" s="240"/>
      <c r="QIF43" s="240"/>
      <c r="QIG43" s="240"/>
      <c r="QIH43" s="240"/>
      <c r="QII43" s="240"/>
      <c r="QIJ43" s="240"/>
      <c r="QIK43" s="240"/>
      <c r="QIL43" s="240"/>
      <c r="QIM43" s="240"/>
      <c r="QIN43" s="240"/>
      <c r="QIO43" s="240"/>
      <c r="QIP43" s="240"/>
      <c r="QIQ43" s="240"/>
      <c r="QIR43" s="240"/>
      <c r="QIS43" s="240"/>
      <c r="QIT43" s="240"/>
      <c r="QIU43" s="240"/>
      <c r="QIV43" s="240"/>
      <c r="QIW43" s="240"/>
      <c r="QIX43" s="240"/>
      <c r="QIY43" s="240"/>
      <c r="QIZ43" s="240"/>
      <c r="QJA43" s="240"/>
      <c r="QJB43" s="240"/>
      <c r="QJC43" s="240"/>
      <c r="QJD43" s="240"/>
      <c r="QJE43" s="240"/>
      <c r="QJF43" s="240"/>
      <c r="QJG43" s="240"/>
      <c r="QJH43" s="240"/>
      <c r="QJI43" s="240"/>
      <c r="QJJ43" s="240"/>
      <c r="QJK43" s="240"/>
      <c r="QJL43" s="240"/>
      <c r="QJM43" s="240"/>
      <c r="QJN43" s="240"/>
      <c r="QJO43" s="240"/>
      <c r="QJP43" s="240"/>
      <c r="QJQ43" s="240"/>
      <c r="QJR43" s="240"/>
      <c r="QJS43" s="240"/>
      <c r="QJT43" s="240"/>
      <c r="QJU43" s="240"/>
      <c r="QJV43" s="240"/>
      <c r="QJW43" s="240"/>
      <c r="QJX43" s="240"/>
      <c r="QJY43" s="240"/>
      <c r="QJZ43" s="240"/>
      <c r="QKA43" s="240"/>
      <c r="QKB43" s="240"/>
      <c r="QKC43" s="240"/>
      <c r="QKD43" s="240"/>
      <c r="QKE43" s="240"/>
      <c r="QKF43" s="240"/>
      <c r="QKG43" s="240"/>
      <c r="QKH43" s="240"/>
      <c r="QKI43" s="240"/>
      <c r="QKJ43" s="240"/>
      <c r="QKK43" s="240"/>
      <c r="QKL43" s="240"/>
      <c r="QKM43" s="240"/>
      <c r="QKN43" s="240"/>
      <c r="QKO43" s="240"/>
      <c r="QKP43" s="240"/>
      <c r="QKQ43" s="240"/>
      <c r="QKR43" s="240"/>
      <c r="QKS43" s="240"/>
      <c r="QKT43" s="240"/>
      <c r="QKU43" s="240"/>
      <c r="QKV43" s="240"/>
      <c r="QKW43" s="240"/>
      <c r="QKX43" s="240"/>
      <c r="QKY43" s="240"/>
      <c r="QKZ43" s="240"/>
      <c r="QLA43" s="240"/>
      <c r="QLB43" s="240"/>
      <c r="QLC43" s="240"/>
      <c r="QLD43" s="240"/>
      <c r="QLE43" s="240"/>
      <c r="QLF43" s="240"/>
      <c r="QLG43" s="240"/>
      <c r="QLH43" s="240"/>
      <c r="QLI43" s="240"/>
      <c r="QLJ43" s="240"/>
      <c r="QLK43" s="240"/>
      <c r="QLL43" s="240"/>
      <c r="QLM43" s="240"/>
      <c r="QLN43" s="240"/>
      <c r="QLO43" s="240"/>
      <c r="QLP43" s="240"/>
      <c r="QLQ43" s="240"/>
      <c r="QLR43" s="240"/>
      <c r="QLS43" s="240"/>
      <c r="QLT43" s="240"/>
      <c r="QLU43" s="240"/>
      <c r="QLV43" s="240"/>
      <c r="QLW43" s="240"/>
      <c r="QLX43" s="240"/>
      <c r="QLY43" s="240"/>
      <c r="QLZ43" s="240"/>
      <c r="QMA43" s="240"/>
      <c r="QMB43" s="240"/>
      <c r="QMC43" s="240"/>
      <c r="QMD43" s="240"/>
      <c r="QME43" s="240"/>
      <c r="QMF43" s="240"/>
      <c r="QMG43" s="240"/>
      <c r="QMH43" s="240"/>
      <c r="QMI43" s="240"/>
      <c r="QMJ43" s="240"/>
      <c r="QMK43" s="240"/>
      <c r="QML43" s="240"/>
      <c r="QMM43" s="240"/>
      <c r="QMN43" s="240"/>
      <c r="QMO43" s="240"/>
      <c r="QMP43" s="240"/>
      <c r="QMQ43" s="240"/>
      <c r="QMR43" s="240"/>
      <c r="QMS43" s="240"/>
      <c r="QMT43" s="240"/>
      <c r="QMU43" s="240"/>
      <c r="QMV43" s="240"/>
      <c r="QMW43" s="240"/>
      <c r="QMX43" s="240"/>
      <c r="QMY43" s="240"/>
      <c r="QMZ43" s="240"/>
      <c r="QNA43" s="240"/>
      <c r="QNB43" s="240"/>
      <c r="QNC43" s="240"/>
      <c r="QND43" s="240"/>
      <c r="QNE43" s="240"/>
      <c r="QNF43" s="240"/>
      <c r="QNG43" s="240"/>
      <c r="QNH43" s="240"/>
      <c r="QNI43" s="240"/>
      <c r="QNJ43" s="240"/>
      <c r="QNK43" s="240"/>
      <c r="QNL43" s="240"/>
      <c r="QNM43" s="240"/>
      <c r="QNN43" s="240"/>
      <c r="QNO43" s="240"/>
      <c r="QNP43" s="240"/>
      <c r="QNQ43" s="240"/>
      <c r="QNR43" s="240"/>
      <c r="QNS43" s="240"/>
      <c r="QNT43" s="240"/>
      <c r="QNU43" s="240"/>
      <c r="QNV43" s="240"/>
      <c r="QNW43" s="240"/>
      <c r="QNX43" s="240"/>
      <c r="QNY43" s="240"/>
      <c r="QNZ43" s="240"/>
      <c r="QOA43" s="240"/>
      <c r="QOB43" s="240"/>
      <c r="QOC43" s="240"/>
      <c r="QOD43" s="240"/>
      <c r="QOE43" s="240"/>
      <c r="QOF43" s="240"/>
      <c r="QOG43" s="240"/>
      <c r="QOH43" s="240"/>
      <c r="QOI43" s="240"/>
      <c r="QOJ43" s="240"/>
      <c r="QOK43" s="240"/>
      <c r="QOL43" s="240"/>
      <c r="QOM43" s="240"/>
      <c r="QON43" s="240"/>
      <c r="QOO43" s="240"/>
      <c r="QOP43" s="240"/>
      <c r="QOQ43" s="240"/>
      <c r="QOR43" s="240"/>
      <c r="QOS43" s="240"/>
      <c r="QOT43" s="240"/>
      <c r="QOU43" s="240"/>
      <c r="QOV43" s="240"/>
      <c r="QOW43" s="240"/>
      <c r="QOX43" s="240"/>
      <c r="QOY43" s="240"/>
      <c r="QOZ43" s="240"/>
      <c r="QPA43" s="240"/>
      <c r="QPB43" s="240"/>
      <c r="QPC43" s="240"/>
      <c r="QPD43" s="240"/>
      <c r="QPE43" s="240"/>
      <c r="QPF43" s="240"/>
      <c r="QPG43" s="240"/>
      <c r="QPH43" s="240"/>
      <c r="QPI43" s="240"/>
      <c r="QPJ43" s="240"/>
      <c r="QPK43" s="240"/>
      <c r="QPL43" s="240"/>
      <c r="QPM43" s="240"/>
      <c r="QPN43" s="240"/>
      <c r="QPO43" s="240"/>
      <c r="QPP43" s="240"/>
      <c r="QPQ43" s="240"/>
      <c r="QPR43" s="240"/>
      <c r="QPS43" s="240"/>
      <c r="QPT43" s="240"/>
      <c r="QPU43" s="240"/>
      <c r="QPV43" s="240"/>
      <c r="QPW43" s="240"/>
      <c r="QPX43" s="240"/>
      <c r="QPY43" s="240"/>
      <c r="QPZ43" s="240"/>
      <c r="QQA43" s="240"/>
      <c r="QQB43" s="240"/>
      <c r="QQC43" s="240"/>
      <c r="QQD43" s="240"/>
      <c r="QQE43" s="240"/>
      <c r="QQF43" s="240"/>
      <c r="QQG43" s="240"/>
      <c r="QQH43" s="240"/>
      <c r="QQI43" s="240"/>
      <c r="QQJ43" s="240"/>
      <c r="QQK43" s="240"/>
      <c r="QQL43" s="240"/>
      <c r="QQM43" s="240"/>
      <c r="QQN43" s="240"/>
      <c r="QQO43" s="240"/>
      <c r="QQP43" s="240"/>
      <c r="QQQ43" s="240"/>
      <c r="QQR43" s="240"/>
      <c r="QQS43" s="240"/>
      <c r="QQT43" s="240"/>
      <c r="QQU43" s="240"/>
      <c r="QQV43" s="240"/>
      <c r="QQW43" s="240"/>
      <c r="QQX43" s="240"/>
      <c r="QQY43" s="240"/>
      <c r="QQZ43" s="240"/>
      <c r="QRA43" s="240"/>
      <c r="QRB43" s="240"/>
      <c r="QRC43" s="240"/>
      <c r="QRD43" s="240"/>
      <c r="QRE43" s="240"/>
      <c r="QRF43" s="240"/>
      <c r="QRG43" s="240"/>
      <c r="QRH43" s="240"/>
      <c r="QRI43" s="240"/>
      <c r="QRJ43" s="240"/>
      <c r="QRK43" s="240"/>
      <c r="QRL43" s="240"/>
      <c r="QRM43" s="240"/>
      <c r="QRN43" s="240"/>
      <c r="QRO43" s="240"/>
      <c r="QRP43" s="240"/>
      <c r="QRQ43" s="240"/>
      <c r="QRR43" s="240"/>
      <c r="QRS43" s="240"/>
      <c r="QRT43" s="240"/>
      <c r="QRU43" s="240"/>
      <c r="QRV43" s="240"/>
      <c r="QRW43" s="240"/>
      <c r="QRX43" s="240"/>
      <c r="QRY43" s="240"/>
      <c r="QRZ43" s="240"/>
      <c r="QSA43" s="240"/>
      <c r="QSB43" s="240"/>
      <c r="QSC43" s="240"/>
      <c r="QSD43" s="240"/>
      <c r="QSE43" s="240"/>
      <c r="QSF43" s="240"/>
      <c r="QSG43" s="240"/>
      <c r="QSH43" s="240"/>
      <c r="QSI43" s="240"/>
      <c r="QSJ43" s="240"/>
      <c r="QSK43" s="240"/>
      <c r="QSL43" s="240"/>
      <c r="QSM43" s="240"/>
      <c r="QSN43" s="240"/>
      <c r="QSO43" s="240"/>
      <c r="QSP43" s="240"/>
      <c r="QSQ43" s="240"/>
      <c r="QSR43" s="240"/>
      <c r="QSS43" s="240"/>
      <c r="QST43" s="240"/>
      <c r="QSU43" s="240"/>
      <c r="QSV43" s="240"/>
      <c r="QSW43" s="240"/>
      <c r="QSX43" s="240"/>
      <c r="QSY43" s="240"/>
      <c r="QSZ43" s="240"/>
      <c r="QTA43" s="240"/>
      <c r="QTB43" s="240"/>
      <c r="QTC43" s="240"/>
      <c r="QTD43" s="240"/>
      <c r="QTE43" s="240"/>
      <c r="QTF43" s="240"/>
      <c r="QTG43" s="240"/>
      <c r="QTH43" s="240"/>
      <c r="QTI43" s="240"/>
      <c r="QTJ43" s="240"/>
      <c r="QTK43" s="240"/>
      <c r="QTL43" s="240"/>
      <c r="QTM43" s="240"/>
      <c r="QTN43" s="240"/>
      <c r="QTO43" s="240"/>
      <c r="QTP43" s="240"/>
      <c r="QTQ43" s="240"/>
      <c r="QTR43" s="240"/>
      <c r="QTS43" s="240"/>
      <c r="QTT43" s="240"/>
      <c r="QTU43" s="240"/>
      <c r="QTV43" s="240"/>
      <c r="QTW43" s="240"/>
      <c r="QTX43" s="240"/>
      <c r="QTY43" s="240"/>
      <c r="QTZ43" s="240"/>
      <c r="QUA43" s="240"/>
      <c r="QUB43" s="240"/>
      <c r="QUC43" s="240"/>
      <c r="QUD43" s="240"/>
      <c r="QUE43" s="240"/>
      <c r="QUF43" s="240"/>
      <c r="QUG43" s="240"/>
      <c r="QUH43" s="240"/>
      <c r="QUI43" s="240"/>
      <c r="QUJ43" s="240"/>
      <c r="QUK43" s="240"/>
      <c r="QUL43" s="240"/>
      <c r="QUM43" s="240"/>
      <c r="QUN43" s="240"/>
      <c r="QUO43" s="240"/>
      <c r="QUP43" s="240"/>
      <c r="QUQ43" s="240"/>
      <c r="QUR43" s="240"/>
      <c r="QUS43" s="240"/>
      <c r="QUT43" s="240"/>
      <c r="QUU43" s="240"/>
      <c r="QUV43" s="240"/>
      <c r="QUW43" s="240"/>
      <c r="QUX43" s="240"/>
      <c r="QUY43" s="240"/>
      <c r="QUZ43" s="240"/>
      <c r="QVA43" s="240"/>
      <c r="QVB43" s="240"/>
      <c r="QVC43" s="240"/>
      <c r="QVD43" s="240"/>
      <c r="QVE43" s="240"/>
      <c r="QVF43" s="240"/>
      <c r="QVG43" s="240"/>
      <c r="QVH43" s="240"/>
      <c r="QVI43" s="240"/>
      <c r="QVJ43" s="240"/>
      <c r="QVK43" s="240"/>
      <c r="QVL43" s="240"/>
      <c r="QVM43" s="240"/>
      <c r="QVN43" s="240"/>
      <c r="QVO43" s="240"/>
      <c r="QVP43" s="240"/>
      <c r="QVQ43" s="240"/>
      <c r="QVR43" s="240"/>
      <c r="QVS43" s="240"/>
      <c r="QVT43" s="240"/>
      <c r="QVU43" s="240"/>
      <c r="QVV43" s="240"/>
      <c r="QVW43" s="240"/>
      <c r="QVX43" s="240"/>
      <c r="QVY43" s="240"/>
      <c r="QVZ43" s="240"/>
      <c r="QWA43" s="240"/>
      <c r="QWB43" s="240"/>
      <c r="QWC43" s="240"/>
      <c r="QWD43" s="240"/>
      <c r="QWE43" s="240"/>
      <c r="QWF43" s="240"/>
      <c r="QWG43" s="240"/>
      <c r="QWH43" s="240"/>
      <c r="QWI43" s="240"/>
      <c r="QWJ43" s="240"/>
      <c r="QWK43" s="240"/>
      <c r="QWL43" s="240"/>
      <c r="QWM43" s="240"/>
      <c r="QWN43" s="240"/>
      <c r="QWO43" s="240"/>
      <c r="QWP43" s="240"/>
      <c r="QWQ43" s="240"/>
      <c r="QWR43" s="240"/>
      <c r="QWS43" s="240"/>
      <c r="QWT43" s="240"/>
      <c r="QWU43" s="240"/>
      <c r="QWV43" s="240"/>
      <c r="QWW43" s="240"/>
      <c r="QWX43" s="240"/>
      <c r="QWY43" s="240"/>
      <c r="QWZ43" s="240"/>
      <c r="QXA43" s="240"/>
      <c r="QXB43" s="240"/>
      <c r="QXC43" s="240"/>
      <c r="QXD43" s="240"/>
      <c r="QXE43" s="240"/>
      <c r="QXF43" s="240"/>
      <c r="QXG43" s="240"/>
      <c r="QXH43" s="240"/>
      <c r="QXI43" s="240"/>
      <c r="QXJ43" s="240"/>
      <c r="QXK43" s="240"/>
      <c r="QXL43" s="240"/>
      <c r="QXM43" s="240"/>
      <c r="QXN43" s="240"/>
      <c r="QXO43" s="240"/>
      <c r="QXP43" s="240"/>
      <c r="QXQ43" s="240"/>
      <c r="QXR43" s="240"/>
      <c r="QXS43" s="240"/>
      <c r="QXT43" s="240"/>
      <c r="QXU43" s="240"/>
      <c r="QXV43" s="240"/>
      <c r="QXW43" s="240"/>
      <c r="QXX43" s="240"/>
      <c r="QXY43" s="240"/>
      <c r="QXZ43" s="240"/>
      <c r="QYA43" s="240"/>
      <c r="QYB43" s="240"/>
      <c r="QYC43" s="240"/>
      <c r="QYD43" s="240"/>
      <c r="QYE43" s="240"/>
      <c r="QYF43" s="240"/>
      <c r="QYG43" s="240"/>
      <c r="QYH43" s="240"/>
      <c r="QYI43" s="240"/>
      <c r="QYJ43" s="240"/>
      <c r="QYK43" s="240"/>
      <c r="QYL43" s="240"/>
      <c r="QYM43" s="240"/>
      <c r="QYN43" s="240"/>
      <c r="QYO43" s="240"/>
      <c r="QYP43" s="240"/>
      <c r="QYQ43" s="240"/>
      <c r="QYR43" s="240"/>
      <c r="QYS43" s="240"/>
      <c r="QYT43" s="240"/>
      <c r="QYU43" s="240"/>
      <c r="QYV43" s="240"/>
      <c r="QYW43" s="240"/>
      <c r="QYX43" s="240"/>
      <c r="QYY43" s="240"/>
      <c r="QYZ43" s="240"/>
      <c r="QZA43" s="240"/>
      <c r="QZB43" s="240"/>
      <c r="QZC43" s="240"/>
      <c r="QZD43" s="240"/>
      <c r="QZE43" s="240"/>
      <c r="QZF43" s="240"/>
      <c r="QZG43" s="240"/>
      <c r="QZH43" s="240"/>
      <c r="QZI43" s="240"/>
      <c r="QZJ43" s="240"/>
      <c r="QZK43" s="240"/>
      <c r="QZL43" s="240"/>
      <c r="QZM43" s="240"/>
      <c r="QZN43" s="240"/>
      <c r="QZO43" s="240"/>
      <c r="QZP43" s="240"/>
      <c r="QZQ43" s="240"/>
      <c r="QZR43" s="240"/>
      <c r="QZS43" s="240"/>
      <c r="QZT43" s="240"/>
      <c r="QZU43" s="240"/>
      <c r="QZV43" s="240"/>
      <c r="QZW43" s="240"/>
      <c r="QZX43" s="240"/>
      <c r="QZY43" s="240"/>
      <c r="QZZ43" s="240"/>
      <c r="RAA43" s="240"/>
      <c r="RAB43" s="240"/>
      <c r="RAC43" s="240"/>
      <c r="RAD43" s="240"/>
      <c r="RAE43" s="240"/>
      <c r="RAF43" s="240"/>
      <c r="RAG43" s="240"/>
      <c r="RAH43" s="240"/>
      <c r="RAI43" s="240"/>
      <c r="RAJ43" s="240"/>
      <c r="RAK43" s="240"/>
      <c r="RAL43" s="240"/>
      <c r="RAM43" s="240"/>
      <c r="RAN43" s="240"/>
      <c r="RAO43" s="240"/>
      <c r="RAP43" s="240"/>
      <c r="RAQ43" s="240"/>
      <c r="RAR43" s="240"/>
      <c r="RAS43" s="240"/>
      <c r="RAT43" s="240"/>
      <c r="RAU43" s="240"/>
      <c r="RAV43" s="240"/>
      <c r="RAW43" s="240"/>
      <c r="RAX43" s="240"/>
      <c r="RAY43" s="240"/>
      <c r="RAZ43" s="240"/>
      <c r="RBA43" s="240"/>
      <c r="RBB43" s="240"/>
      <c r="RBC43" s="240"/>
      <c r="RBD43" s="240"/>
      <c r="RBE43" s="240"/>
      <c r="RBF43" s="240"/>
      <c r="RBG43" s="240"/>
      <c r="RBH43" s="240"/>
      <c r="RBI43" s="240"/>
      <c r="RBJ43" s="240"/>
      <c r="RBK43" s="240"/>
      <c r="RBL43" s="240"/>
      <c r="RBM43" s="240"/>
      <c r="RBN43" s="240"/>
      <c r="RBO43" s="240"/>
      <c r="RBP43" s="240"/>
      <c r="RBQ43" s="240"/>
      <c r="RBR43" s="240"/>
      <c r="RBS43" s="240"/>
      <c r="RBT43" s="240"/>
      <c r="RBU43" s="240"/>
      <c r="RBV43" s="240"/>
      <c r="RBW43" s="240"/>
      <c r="RBX43" s="240"/>
      <c r="RBY43" s="240"/>
      <c r="RBZ43" s="240"/>
      <c r="RCA43" s="240"/>
      <c r="RCB43" s="240"/>
      <c r="RCC43" s="240"/>
      <c r="RCD43" s="240"/>
      <c r="RCE43" s="240"/>
      <c r="RCF43" s="240"/>
      <c r="RCG43" s="240"/>
      <c r="RCH43" s="240"/>
      <c r="RCI43" s="240"/>
      <c r="RCJ43" s="240"/>
      <c r="RCK43" s="240"/>
      <c r="RCL43" s="240"/>
      <c r="RCM43" s="240"/>
      <c r="RCN43" s="240"/>
      <c r="RCO43" s="240"/>
      <c r="RCP43" s="240"/>
      <c r="RCQ43" s="240"/>
      <c r="RCR43" s="240"/>
      <c r="RCS43" s="240"/>
      <c r="RCT43" s="240"/>
      <c r="RCU43" s="240"/>
      <c r="RCV43" s="240"/>
      <c r="RCW43" s="240"/>
      <c r="RCX43" s="240"/>
      <c r="RCY43" s="240"/>
      <c r="RCZ43" s="240"/>
      <c r="RDA43" s="240"/>
      <c r="RDB43" s="240"/>
      <c r="RDC43" s="240"/>
      <c r="RDD43" s="240"/>
      <c r="RDE43" s="240"/>
      <c r="RDF43" s="240"/>
      <c r="RDG43" s="240"/>
      <c r="RDH43" s="240"/>
      <c r="RDI43" s="240"/>
      <c r="RDJ43" s="240"/>
      <c r="RDK43" s="240"/>
      <c r="RDL43" s="240"/>
      <c r="RDM43" s="240"/>
      <c r="RDN43" s="240"/>
      <c r="RDO43" s="240"/>
      <c r="RDP43" s="240"/>
      <c r="RDQ43" s="240"/>
      <c r="RDR43" s="240"/>
      <c r="RDS43" s="240"/>
      <c r="RDT43" s="240"/>
      <c r="RDU43" s="240"/>
      <c r="RDV43" s="240"/>
      <c r="RDW43" s="240"/>
      <c r="RDX43" s="240"/>
      <c r="RDY43" s="240"/>
      <c r="RDZ43" s="240"/>
      <c r="REA43" s="240"/>
      <c r="REB43" s="240"/>
      <c r="REC43" s="240"/>
      <c r="RED43" s="240"/>
      <c r="REE43" s="240"/>
      <c r="REF43" s="240"/>
      <c r="REG43" s="240"/>
      <c r="REH43" s="240"/>
      <c r="REI43" s="240"/>
      <c r="REJ43" s="240"/>
      <c r="REK43" s="240"/>
      <c r="REL43" s="240"/>
      <c r="REM43" s="240"/>
      <c r="REN43" s="240"/>
      <c r="REO43" s="240"/>
      <c r="REP43" s="240"/>
      <c r="REQ43" s="240"/>
      <c r="RER43" s="240"/>
      <c r="RES43" s="240"/>
      <c r="RET43" s="240"/>
      <c r="REU43" s="240"/>
      <c r="REV43" s="240"/>
      <c r="REW43" s="240"/>
      <c r="REX43" s="240"/>
      <c r="REY43" s="240"/>
      <c r="REZ43" s="240"/>
      <c r="RFA43" s="240"/>
      <c r="RFB43" s="240"/>
      <c r="RFC43" s="240"/>
      <c r="RFD43" s="240"/>
      <c r="RFE43" s="240"/>
      <c r="RFF43" s="240"/>
      <c r="RFG43" s="240"/>
      <c r="RFH43" s="240"/>
      <c r="RFI43" s="240"/>
      <c r="RFJ43" s="240"/>
      <c r="RFK43" s="240"/>
      <c r="RFL43" s="240"/>
      <c r="RFM43" s="240"/>
      <c r="RFN43" s="240"/>
      <c r="RFO43" s="240"/>
      <c r="RFP43" s="240"/>
      <c r="RFQ43" s="240"/>
      <c r="RFR43" s="240"/>
      <c r="RFS43" s="240"/>
      <c r="RFT43" s="240"/>
      <c r="RFU43" s="240"/>
      <c r="RFV43" s="240"/>
      <c r="RFW43" s="240"/>
      <c r="RFX43" s="240"/>
      <c r="RFY43" s="240"/>
      <c r="RFZ43" s="240"/>
      <c r="RGA43" s="240"/>
      <c r="RGB43" s="240"/>
      <c r="RGC43" s="240"/>
      <c r="RGD43" s="240"/>
      <c r="RGE43" s="240"/>
      <c r="RGF43" s="240"/>
      <c r="RGG43" s="240"/>
      <c r="RGH43" s="240"/>
      <c r="RGI43" s="240"/>
      <c r="RGJ43" s="240"/>
      <c r="RGK43" s="240"/>
      <c r="RGL43" s="240"/>
      <c r="RGM43" s="240"/>
      <c r="RGN43" s="240"/>
      <c r="RGO43" s="240"/>
      <c r="RGP43" s="240"/>
      <c r="RGQ43" s="240"/>
      <c r="RGR43" s="240"/>
      <c r="RGS43" s="240"/>
      <c r="RGT43" s="240"/>
      <c r="RGU43" s="240"/>
      <c r="RGV43" s="240"/>
      <c r="RGW43" s="240"/>
      <c r="RGX43" s="240"/>
      <c r="RGY43" s="240"/>
      <c r="RGZ43" s="240"/>
      <c r="RHA43" s="240"/>
      <c r="RHB43" s="240"/>
      <c r="RHC43" s="240"/>
      <c r="RHD43" s="240"/>
      <c r="RHE43" s="240"/>
      <c r="RHF43" s="240"/>
      <c r="RHG43" s="240"/>
      <c r="RHH43" s="240"/>
      <c r="RHI43" s="240"/>
      <c r="RHJ43" s="240"/>
      <c r="RHK43" s="240"/>
      <c r="RHL43" s="240"/>
      <c r="RHM43" s="240"/>
      <c r="RHN43" s="240"/>
      <c r="RHO43" s="240"/>
      <c r="RHP43" s="240"/>
      <c r="RHQ43" s="240"/>
      <c r="RHR43" s="240"/>
      <c r="RHS43" s="240"/>
      <c r="RHT43" s="240"/>
      <c r="RHU43" s="240"/>
      <c r="RHV43" s="240"/>
      <c r="RHW43" s="240"/>
      <c r="RHX43" s="240"/>
      <c r="RHY43" s="240"/>
      <c r="RHZ43" s="240"/>
      <c r="RIA43" s="240"/>
      <c r="RIB43" s="240"/>
      <c r="RIC43" s="240"/>
      <c r="RID43" s="240"/>
      <c r="RIE43" s="240"/>
      <c r="RIF43" s="240"/>
      <c r="RIG43" s="240"/>
      <c r="RIH43" s="240"/>
      <c r="RII43" s="240"/>
      <c r="RIJ43" s="240"/>
      <c r="RIK43" s="240"/>
      <c r="RIL43" s="240"/>
      <c r="RIM43" s="240"/>
      <c r="RIN43" s="240"/>
      <c r="RIO43" s="240"/>
      <c r="RIP43" s="240"/>
      <c r="RIQ43" s="240"/>
      <c r="RIR43" s="240"/>
      <c r="RIS43" s="240"/>
      <c r="RIT43" s="240"/>
      <c r="RIU43" s="240"/>
      <c r="RIV43" s="240"/>
      <c r="RIW43" s="240"/>
      <c r="RIX43" s="240"/>
      <c r="RIY43" s="240"/>
      <c r="RIZ43" s="240"/>
      <c r="RJA43" s="240"/>
      <c r="RJB43" s="240"/>
      <c r="RJC43" s="240"/>
      <c r="RJD43" s="240"/>
      <c r="RJE43" s="240"/>
      <c r="RJF43" s="240"/>
      <c r="RJG43" s="240"/>
      <c r="RJH43" s="240"/>
      <c r="RJI43" s="240"/>
      <c r="RJJ43" s="240"/>
      <c r="RJK43" s="240"/>
      <c r="RJL43" s="240"/>
      <c r="RJM43" s="240"/>
      <c r="RJN43" s="240"/>
      <c r="RJO43" s="240"/>
      <c r="RJP43" s="240"/>
      <c r="RJQ43" s="240"/>
      <c r="RJR43" s="240"/>
      <c r="RJS43" s="240"/>
      <c r="RJT43" s="240"/>
      <c r="RJU43" s="240"/>
      <c r="RJV43" s="240"/>
      <c r="RJW43" s="240"/>
      <c r="RJX43" s="240"/>
      <c r="RJY43" s="240"/>
      <c r="RJZ43" s="240"/>
      <c r="RKA43" s="240"/>
      <c r="RKB43" s="240"/>
      <c r="RKC43" s="240"/>
      <c r="RKD43" s="240"/>
      <c r="RKE43" s="240"/>
      <c r="RKF43" s="240"/>
      <c r="RKG43" s="240"/>
      <c r="RKH43" s="240"/>
      <c r="RKI43" s="240"/>
      <c r="RKJ43" s="240"/>
      <c r="RKK43" s="240"/>
      <c r="RKL43" s="240"/>
      <c r="RKM43" s="240"/>
      <c r="RKN43" s="240"/>
      <c r="RKO43" s="240"/>
      <c r="RKP43" s="240"/>
      <c r="RKQ43" s="240"/>
      <c r="RKR43" s="240"/>
      <c r="RKS43" s="240"/>
      <c r="RKT43" s="240"/>
      <c r="RKU43" s="240"/>
      <c r="RKV43" s="240"/>
      <c r="RKW43" s="240"/>
      <c r="RKX43" s="240"/>
      <c r="RKY43" s="240"/>
      <c r="RKZ43" s="240"/>
      <c r="RLA43" s="240"/>
      <c r="RLB43" s="240"/>
      <c r="RLC43" s="240"/>
      <c r="RLD43" s="240"/>
      <c r="RLE43" s="240"/>
      <c r="RLF43" s="240"/>
      <c r="RLG43" s="240"/>
      <c r="RLH43" s="240"/>
      <c r="RLI43" s="240"/>
      <c r="RLJ43" s="240"/>
      <c r="RLK43" s="240"/>
      <c r="RLL43" s="240"/>
      <c r="RLM43" s="240"/>
      <c r="RLN43" s="240"/>
      <c r="RLO43" s="240"/>
      <c r="RLP43" s="240"/>
      <c r="RLQ43" s="240"/>
      <c r="RLR43" s="240"/>
      <c r="RLS43" s="240"/>
      <c r="RLT43" s="240"/>
      <c r="RLU43" s="240"/>
      <c r="RLV43" s="240"/>
      <c r="RLW43" s="240"/>
      <c r="RLX43" s="240"/>
      <c r="RLY43" s="240"/>
      <c r="RLZ43" s="240"/>
      <c r="RMA43" s="240"/>
      <c r="RMB43" s="240"/>
      <c r="RMC43" s="240"/>
      <c r="RMD43" s="240"/>
      <c r="RME43" s="240"/>
      <c r="RMF43" s="240"/>
      <c r="RMG43" s="240"/>
      <c r="RMH43" s="240"/>
      <c r="RMI43" s="240"/>
      <c r="RMJ43" s="240"/>
      <c r="RMK43" s="240"/>
      <c r="RML43" s="240"/>
      <c r="RMM43" s="240"/>
      <c r="RMN43" s="240"/>
      <c r="RMO43" s="240"/>
      <c r="RMP43" s="240"/>
      <c r="RMQ43" s="240"/>
      <c r="RMR43" s="240"/>
      <c r="RMS43" s="240"/>
      <c r="RMT43" s="240"/>
      <c r="RMU43" s="240"/>
      <c r="RMV43" s="240"/>
      <c r="RMW43" s="240"/>
      <c r="RMX43" s="240"/>
      <c r="RMY43" s="240"/>
      <c r="RMZ43" s="240"/>
      <c r="RNA43" s="240"/>
      <c r="RNB43" s="240"/>
      <c r="RNC43" s="240"/>
      <c r="RND43" s="240"/>
      <c r="RNE43" s="240"/>
      <c r="RNF43" s="240"/>
      <c r="RNG43" s="240"/>
      <c r="RNH43" s="240"/>
      <c r="RNI43" s="240"/>
      <c r="RNJ43" s="240"/>
      <c r="RNK43" s="240"/>
      <c r="RNL43" s="240"/>
      <c r="RNM43" s="240"/>
      <c r="RNN43" s="240"/>
      <c r="RNO43" s="240"/>
      <c r="RNP43" s="240"/>
      <c r="RNQ43" s="240"/>
      <c r="RNR43" s="240"/>
      <c r="RNS43" s="240"/>
      <c r="RNT43" s="240"/>
      <c r="RNU43" s="240"/>
      <c r="RNV43" s="240"/>
      <c r="RNW43" s="240"/>
      <c r="RNX43" s="240"/>
      <c r="RNY43" s="240"/>
      <c r="RNZ43" s="240"/>
      <c r="ROA43" s="240"/>
      <c r="ROB43" s="240"/>
      <c r="ROC43" s="240"/>
      <c r="ROD43" s="240"/>
      <c r="ROE43" s="240"/>
      <c r="ROF43" s="240"/>
      <c r="ROG43" s="240"/>
      <c r="ROH43" s="240"/>
      <c r="ROI43" s="240"/>
      <c r="ROJ43" s="240"/>
      <c r="ROK43" s="240"/>
      <c r="ROL43" s="240"/>
      <c r="ROM43" s="240"/>
      <c r="RON43" s="240"/>
      <c r="ROO43" s="240"/>
      <c r="ROP43" s="240"/>
      <c r="ROQ43" s="240"/>
      <c r="ROR43" s="240"/>
      <c r="ROS43" s="240"/>
      <c r="ROT43" s="240"/>
      <c r="ROU43" s="240"/>
      <c r="ROV43" s="240"/>
      <c r="ROW43" s="240"/>
      <c r="ROX43" s="240"/>
      <c r="ROY43" s="240"/>
      <c r="ROZ43" s="240"/>
      <c r="RPA43" s="240"/>
      <c r="RPB43" s="240"/>
      <c r="RPC43" s="240"/>
      <c r="RPD43" s="240"/>
      <c r="RPE43" s="240"/>
      <c r="RPF43" s="240"/>
      <c r="RPG43" s="240"/>
      <c r="RPH43" s="240"/>
      <c r="RPI43" s="240"/>
      <c r="RPJ43" s="240"/>
      <c r="RPK43" s="240"/>
      <c r="RPL43" s="240"/>
      <c r="RPM43" s="240"/>
      <c r="RPN43" s="240"/>
      <c r="RPO43" s="240"/>
      <c r="RPP43" s="240"/>
      <c r="RPQ43" s="240"/>
      <c r="RPR43" s="240"/>
      <c r="RPS43" s="240"/>
      <c r="RPT43" s="240"/>
      <c r="RPU43" s="240"/>
      <c r="RPV43" s="240"/>
      <c r="RPW43" s="240"/>
      <c r="RPX43" s="240"/>
      <c r="RPY43" s="240"/>
      <c r="RPZ43" s="240"/>
      <c r="RQA43" s="240"/>
      <c r="RQB43" s="240"/>
      <c r="RQC43" s="240"/>
      <c r="RQD43" s="240"/>
      <c r="RQE43" s="240"/>
      <c r="RQF43" s="240"/>
      <c r="RQG43" s="240"/>
      <c r="RQH43" s="240"/>
      <c r="RQI43" s="240"/>
      <c r="RQJ43" s="240"/>
      <c r="RQK43" s="240"/>
      <c r="RQL43" s="240"/>
      <c r="RQM43" s="240"/>
      <c r="RQN43" s="240"/>
      <c r="RQO43" s="240"/>
      <c r="RQP43" s="240"/>
      <c r="RQQ43" s="240"/>
      <c r="RQR43" s="240"/>
      <c r="RQS43" s="240"/>
      <c r="RQT43" s="240"/>
      <c r="RQU43" s="240"/>
      <c r="RQV43" s="240"/>
      <c r="RQW43" s="240"/>
      <c r="RQX43" s="240"/>
      <c r="RQY43" s="240"/>
      <c r="RQZ43" s="240"/>
      <c r="RRA43" s="240"/>
      <c r="RRB43" s="240"/>
      <c r="RRC43" s="240"/>
      <c r="RRD43" s="240"/>
      <c r="RRE43" s="240"/>
      <c r="RRF43" s="240"/>
      <c r="RRG43" s="240"/>
      <c r="RRH43" s="240"/>
      <c r="RRI43" s="240"/>
      <c r="RRJ43" s="240"/>
      <c r="RRK43" s="240"/>
      <c r="RRL43" s="240"/>
      <c r="RRM43" s="240"/>
      <c r="RRN43" s="240"/>
      <c r="RRO43" s="240"/>
      <c r="RRP43" s="240"/>
      <c r="RRQ43" s="240"/>
      <c r="RRR43" s="240"/>
      <c r="RRS43" s="240"/>
      <c r="RRT43" s="240"/>
      <c r="RRU43" s="240"/>
      <c r="RRV43" s="240"/>
      <c r="RRW43" s="240"/>
      <c r="RRX43" s="240"/>
      <c r="RRY43" s="240"/>
      <c r="RRZ43" s="240"/>
      <c r="RSA43" s="240"/>
      <c r="RSB43" s="240"/>
      <c r="RSC43" s="240"/>
      <c r="RSD43" s="240"/>
      <c r="RSE43" s="240"/>
      <c r="RSF43" s="240"/>
      <c r="RSG43" s="240"/>
      <c r="RSH43" s="240"/>
      <c r="RSI43" s="240"/>
      <c r="RSJ43" s="240"/>
      <c r="RSK43" s="240"/>
      <c r="RSL43" s="240"/>
      <c r="RSM43" s="240"/>
      <c r="RSN43" s="240"/>
      <c r="RSO43" s="240"/>
      <c r="RSP43" s="240"/>
      <c r="RSQ43" s="240"/>
      <c r="RSR43" s="240"/>
      <c r="RSS43" s="240"/>
      <c r="RST43" s="240"/>
      <c r="RSU43" s="240"/>
      <c r="RSV43" s="240"/>
      <c r="RSW43" s="240"/>
      <c r="RSX43" s="240"/>
      <c r="RSY43" s="240"/>
      <c r="RSZ43" s="240"/>
      <c r="RTA43" s="240"/>
      <c r="RTB43" s="240"/>
      <c r="RTC43" s="240"/>
      <c r="RTD43" s="240"/>
      <c r="RTE43" s="240"/>
      <c r="RTF43" s="240"/>
      <c r="RTG43" s="240"/>
      <c r="RTH43" s="240"/>
      <c r="RTI43" s="240"/>
      <c r="RTJ43" s="240"/>
      <c r="RTK43" s="240"/>
      <c r="RTL43" s="240"/>
      <c r="RTM43" s="240"/>
      <c r="RTN43" s="240"/>
      <c r="RTO43" s="240"/>
      <c r="RTP43" s="240"/>
      <c r="RTQ43" s="240"/>
      <c r="RTR43" s="240"/>
      <c r="RTS43" s="240"/>
      <c r="RTT43" s="240"/>
      <c r="RTU43" s="240"/>
      <c r="RTV43" s="240"/>
      <c r="RTW43" s="240"/>
      <c r="RTX43" s="240"/>
      <c r="RTY43" s="240"/>
      <c r="RTZ43" s="240"/>
      <c r="RUA43" s="240"/>
      <c r="RUB43" s="240"/>
      <c r="RUC43" s="240"/>
      <c r="RUD43" s="240"/>
      <c r="RUE43" s="240"/>
      <c r="RUF43" s="240"/>
      <c r="RUG43" s="240"/>
      <c r="RUH43" s="240"/>
      <c r="RUI43" s="240"/>
      <c r="RUJ43" s="240"/>
      <c r="RUK43" s="240"/>
      <c r="RUL43" s="240"/>
      <c r="RUM43" s="240"/>
      <c r="RUN43" s="240"/>
      <c r="RUO43" s="240"/>
      <c r="RUP43" s="240"/>
      <c r="RUQ43" s="240"/>
      <c r="RUR43" s="240"/>
      <c r="RUS43" s="240"/>
      <c r="RUT43" s="240"/>
      <c r="RUU43" s="240"/>
      <c r="RUV43" s="240"/>
      <c r="RUW43" s="240"/>
      <c r="RUX43" s="240"/>
      <c r="RUY43" s="240"/>
      <c r="RUZ43" s="240"/>
      <c r="RVA43" s="240"/>
      <c r="RVB43" s="240"/>
      <c r="RVC43" s="240"/>
      <c r="RVD43" s="240"/>
      <c r="RVE43" s="240"/>
      <c r="RVF43" s="240"/>
      <c r="RVG43" s="240"/>
      <c r="RVH43" s="240"/>
      <c r="RVI43" s="240"/>
      <c r="RVJ43" s="240"/>
      <c r="RVK43" s="240"/>
      <c r="RVL43" s="240"/>
      <c r="RVM43" s="240"/>
      <c r="RVN43" s="240"/>
      <c r="RVO43" s="240"/>
      <c r="RVP43" s="240"/>
      <c r="RVQ43" s="240"/>
      <c r="RVR43" s="240"/>
      <c r="RVS43" s="240"/>
      <c r="RVT43" s="240"/>
      <c r="RVU43" s="240"/>
      <c r="RVV43" s="240"/>
      <c r="RVW43" s="240"/>
      <c r="RVX43" s="240"/>
      <c r="RVY43" s="240"/>
      <c r="RVZ43" s="240"/>
      <c r="RWA43" s="240"/>
      <c r="RWB43" s="240"/>
      <c r="RWC43" s="240"/>
      <c r="RWD43" s="240"/>
      <c r="RWE43" s="240"/>
      <c r="RWF43" s="240"/>
      <c r="RWG43" s="240"/>
      <c r="RWH43" s="240"/>
      <c r="RWI43" s="240"/>
      <c r="RWJ43" s="240"/>
      <c r="RWK43" s="240"/>
      <c r="RWL43" s="240"/>
      <c r="RWM43" s="240"/>
      <c r="RWN43" s="240"/>
      <c r="RWO43" s="240"/>
      <c r="RWP43" s="240"/>
      <c r="RWQ43" s="240"/>
      <c r="RWR43" s="240"/>
      <c r="RWS43" s="240"/>
      <c r="RWT43" s="240"/>
      <c r="RWU43" s="240"/>
      <c r="RWV43" s="240"/>
      <c r="RWW43" s="240"/>
      <c r="RWX43" s="240"/>
      <c r="RWY43" s="240"/>
      <c r="RWZ43" s="240"/>
      <c r="RXA43" s="240"/>
      <c r="RXB43" s="240"/>
      <c r="RXC43" s="240"/>
      <c r="RXD43" s="240"/>
      <c r="RXE43" s="240"/>
      <c r="RXF43" s="240"/>
      <c r="RXG43" s="240"/>
      <c r="RXH43" s="240"/>
      <c r="RXI43" s="240"/>
      <c r="RXJ43" s="240"/>
      <c r="RXK43" s="240"/>
      <c r="RXL43" s="240"/>
      <c r="RXM43" s="240"/>
      <c r="RXN43" s="240"/>
      <c r="RXO43" s="240"/>
      <c r="RXP43" s="240"/>
      <c r="RXQ43" s="240"/>
      <c r="RXR43" s="240"/>
      <c r="RXS43" s="240"/>
      <c r="RXT43" s="240"/>
      <c r="RXU43" s="240"/>
      <c r="RXV43" s="240"/>
      <c r="RXW43" s="240"/>
      <c r="RXX43" s="240"/>
      <c r="RXY43" s="240"/>
      <c r="RXZ43" s="240"/>
      <c r="RYA43" s="240"/>
      <c r="RYB43" s="240"/>
      <c r="RYC43" s="240"/>
      <c r="RYD43" s="240"/>
      <c r="RYE43" s="240"/>
      <c r="RYF43" s="240"/>
      <c r="RYG43" s="240"/>
      <c r="RYH43" s="240"/>
      <c r="RYI43" s="240"/>
      <c r="RYJ43" s="240"/>
      <c r="RYK43" s="240"/>
      <c r="RYL43" s="240"/>
      <c r="RYM43" s="240"/>
      <c r="RYN43" s="240"/>
      <c r="RYO43" s="240"/>
      <c r="RYP43" s="240"/>
      <c r="RYQ43" s="240"/>
      <c r="RYR43" s="240"/>
      <c r="RYS43" s="240"/>
      <c r="RYT43" s="240"/>
      <c r="RYU43" s="240"/>
      <c r="RYV43" s="240"/>
      <c r="RYW43" s="240"/>
      <c r="RYX43" s="240"/>
      <c r="RYY43" s="240"/>
      <c r="RYZ43" s="240"/>
      <c r="RZA43" s="240"/>
      <c r="RZB43" s="240"/>
      <c r="RZC43" s="240"/>
      <c r="RZD43" s="240"/>
      <c r="RZE43" s="240"/>
      <c r="RZF43" s="240"/>
      <c r="RZG43" s="240"/>
      <c r="RZH43" s="240"/>
      <c r="RZI43" s="240"/>
      <c r="RZJ43" s="240"/>
      <c r="RZK43" s="240"/>
      <c r="RZL43" s="240"/>
      <c r="RZM43" s="240"/>
      <c r="RZN43" s="240"/>
      <c r="RZO43" s="240"/>
      <c r="RZP43" s="240"/>
      <c r="RZQ43" s="240"/>
      <c r="RZR43" s="240"/>
      <c r="RZS43" s="240"/>
      <c r="RZT43" s="240"/>
      <c r="RZU43" s="240"/>
      <c r="RZV43" s="240"/>
      <c r="RZW43" s="240"/>
      <c r="RZX43" s="240"/>
      <c r="RZY43" s="240"/>
      <c r="RZZ43" s="240"/>
      <c r="SAA43" s="240"/>
      <c r="SAB43" s="240"/>
      <c r="SAC43" s="240"/>
      <c r="SAD43" s="240"/>
      <c r="SAE43" s="240"/>
      <c r="SAF43" s="240"/>
      <c r="SAG43" s="240"/>
      <c r="SAH43" s="240"/>
      <c r="SAI43" s="240"/>
      <c r="SAJ43" s="240"/>
      <c r="SAK43" s="240"/>
      <c r="SAL43" s="240"/>
      <c r="SAM43" s="240"/>
      <c r="SAN43" s="240"/>
      <c r="SAO43" s="240"/>
      <c r="SAP43" s="240"/>
      <c r="SAQ43" s="240"/>
      <c r="SAR43" s="240"/>
      <c r="SAS43" s="240"/>
      <c r="SAT43" s="240"/>
      <c r="SAU43" s="240"/>
      <c r="SAV43" s="240"/>
      <c r="SAW43" s="240"/>
      <c r="SAX43" s="240"/>
      <c r="SAY43" s="240"/>
      <c r="SAZ43" s="240"/>
      <c r="SBA43" s="240"/>
      <c r="SBB43" s="240"/>
      <c r="SBC43" s="240"/>
      <c r="SBD43" s="240"/>
      <c r="SBE43" s="240"/>
      <c r="SBF43" s="240"/>
      <c r="SBG43" s="240"/>
      <c r="SBH43" s="240"/>
      <c r="SBI43" s="240"/>
      <c r="SBJ43" s="240"/>
      <c r="SBK43" s="240"/>
      <c r="SBL43" s="240"/>
      <c r="SBM43" s="240"/>
      <c r="SBN43" s="240"/>
      <c r="SBO43" s="240"/>
      <c r="SBP43" s="240"/>
      <c r="SBQ43" s="240"/>
      <c r="SBR43" s="240"/>
      <c r="SBS43" s="240"/>
      <c r="SBT43" s="240"/>
      <c r="SBU43" s="240"/>
      <c r="SBV43" s="240"/>
      <c r="SBW43" s="240"/>
      <c r="SBX43" s="240"/>
      <c r="SBY43" s="240"/>
      <c r="SBZ43" s="240"/>
      <c r="SCA43" s="240"/>
      <c r="SCB43" s="240"/>
      <c r="SCC43" s="240"/>
      <c r="SCD43" s="240"/>
      <c r="SCE43" s="240"/>
      <c r="SCF43" s="240"/>
      <c r="SCG43" s="240"/>
      <c r="SCH43" s="240"/>
      <c r="SCI43" s="240"/>
      <c r="SCJ43" s="240"/>
      <c r="SCK43" s="240"/>
      <c r="SCL43" s="240"/>
      <c r="SCM43" s="240"/>
      <c r="SCN43" s="240"/>
      <c r="SCO43" s="240"/>
      <c r="SCP43" s="240"/>
      <c r="SCQ43" s="240"/>
      <c r="SCR43" s="240"/>
      <c r="SCS43" s="240"/>
      <c r="SCT43" s="240"/>
      <c r="SCU43" s="240"/>
      <c r="SCV43" s="240"/>
      <c r="SCW43" s="240"/>
      <c r="SCX43" s="240"/>
      <c r="SCY43" s="240"/>
      <c r="SCZ43" s="240"/>
      <c r="SDA43" s="240"/>
      <c r="SDB43" s="240"/>
      <c r="SDC43" s="240"/>
      <c r="SDD43" s="240"/>
      <c r="SDE43" s="240"/>
      <c r="SDF43" s="240"/>
      <c r="SDG43" s="240"/>
      <c r="SDH43" s="240"/>
      <c r="SDI43" s="240"/>
      <c r="SDJ43" s="240"/>
      <c r="SDK43" s="240"/>
      <c r="SDL43" s="240"/>
      <c r="SDM43" s="240"/>
      <c r="SDN43" s="240"/>
      <c r="SDO43" s="240"/>
      <c r="SDP43" s="240"/>
      <c r="SDQ43" s="240"/>
      <c r="SDR43" s="240"/>
      <c r="SDS43" s="240"/>
      <c r="SDT43" s="240"/>
      <c r="SDU43" s="240"/>
      <c r="SDV43" s="240"/>
      <c r="SDW43" s="240"/>
      <c r="SDX43" s="240"/>
      <c r="SDY43" s="240"/>
      <c r="SDZ43" s="240"/>
      <c r="SEA43" s="240"/>
      <c r="SEB43" s="240"/>
      <c r="SEC43" s="240"/>
      <c r="SED43" s="240"/>
      <c r="SEE43" s="240"/>
      <c r="SEF43" s="240"/>
      <c r="SEG43" s="240"/>
      <c r="SEH43" s="240"/>
      <c r="SEI43" s="240"/>
      <c r="SEJ43" s="240"/>
      <c r="SEK43" s="240"/>
      <c r="SEL43" s="240"/>
      <c r="SEM43" s="240"/>
      <c r="SEN43" s="240"/>
      <c r="SEO43" s="240"/>
      <c r="SEP43" s="240"/>
      <c r="SEQ43" s="240"/>
      <c r="SER43" s="240"/>
      <c r="SES43" s="240"/>
      <c r="SET43" s="240"/>
      <c r="SEU43" s="240"/>
      <c r="SEV43" s="240"/>
      <c r="SEW43" s="240"/>
      <c r="SEX43" s="240"/>
      <c r="SEY43" s="240"/>
      <c r="SEZ43" s="240"/>
      <c r="SFA43" s="240"/>
      <c r="SFB43" s="240"/>
      <c r="SFC43" s="240"/>
      <c r="SFD43" s="240"/>
      <c r="SFE43" s="240"/>
      <c r="SFF43" s="240"/>
      <c r="SFG43" s="240"/>
      <c r="SFH43" s="240"/>
      <c r="SFI43" s="240"/>
      <c r="SFJ43" s="240"/>
      <c r="SFK43" s="240"/>
      <c r="SFL43" s="240"/>
      <c r="SFM43" s="240"/>
      <c r="SFN43" s="240"/>
      <c r="SFO43" s="240"/>
      <c r="SFP43" s="240"/>
      <c r="SFQ43" s="240"/>
      <c r="SFR43" s="240"/>
      <c r="SFS43" s="240"/>
      <c r="SFT43" s="240"/>
      <c r="SFU43" s="240"/>
      <c r="SFV43" s="240"/>
      <c r="SFW43" s="240"/>
      <c r="SFX43" s="240"/>
      <c r="SFY43" s="240"/>
      <c r="SFZ43" s="240"/>
      <c r="SGA43" s="240"/>
      <c r="SGB43" s="240"/>
      <c r="SGC43" s="240"/>
      <c r="SGD43" s="240"/>
      <c r="SGE43" s="240"/>
      <c r="SGF43" s="240"/>
      <c r="SGG43" s="240"/>
      <c r="SGH43" s="240"/>
      <c r="SGI43" s="240"/>
      <c r="SGJ43" s="240"/>
      <c r="SGK43" s="240"/>
      <c r="SGL43" s="240"/>
      <c r="SGM43" s="240"/>
      <c r="SGN43" s="240"/>
      <c r="SGO43" s="240"/>
      <c r="SGP43" s="240"/>
      <c r="SGQ43" s="240"/>
      <c r="SGR43" s="240"/>
      <c r="SGS43" s="240"/>
      <c r="SGT43" s="240"/>
      <c r="SGU43" s="240"/>
      <c r="SGV43" s="240"/>
      <c r="SGW43" s="240"/>
      <c r="SGX43" s="240"/>
      <c r="SGY43" s="240"/>
      <c r="SGZ43" s="240"/>
      <c r="SHA43" s="240"/>
      <c r="SHB43" s="240"/>
      <c r="SHC43" s="240"/>
      <c r="SHD43" s="240"/>
      <c r="SHE43" s="240"/>
      <c r="SHF43" s="240"/>
      <c r="SHG43" s="240"/>
      <c r="SHH43" s="240"/>
      <c r="SHI43" s="240"/>
      <c r="SHJ43" s="240"/>
      <c r="SHK43" s="240"/>
      <c r="SHL43" s="240"/>
      <c r="SHM43" s="240"/>
      <c r="SHN43" s="240"/>
      <c r="SHO43" s="240"/>
      <c r="SHP43" s="240"/>
      <c r="SHQ43" s="240"/>
      <c r="SHR43" s="240"/>
      <c r="SHS43" s="240"/>
      <c r="SHT43" s="240"/>
      <c r="SHU43" s="240"/>
      <c r="SHV43" s="240"/>
      <c r="SHW43" s="240"/>
      <c r="SHX43" s="240"/>
      <c r="SHY43" s="240"/>
      <c r="SHZ43" s="240"/>
      <c r="SIA43" s="240"/>
      <c r="SIB43" s="240"/>
      <c r="SIC43" s="240"/>
      <c r="SID43" s="240"/>
      <c r="SIE43" s="240"/>
      <c r="SIF43" s="240"/>
      <c r="SIG43" s="240"/>
      <c r="SIH43" s="240"/>
      <c r="SII43" s="240"/>
      <c r="SIJ43" s="240"/>
      <c r="SIK43" s="240"/>
      <c r="SIL43" s="240"/>
      <c r="SIM43" s="240"/>
      <c r="SIN43" s="240"/>
      <c r="SIO43" s="240"/>
      <c r="SIP43" s="240"/>
      <c r="SIQ43" s="240"/>
      <c r="SIR43" s="240"/>
      <c r="SIS43" s="240"/>
      <c r="SIT43" s="240"/>
      <c r="SIU43" s="240"/>
      <c r="SIV43" s="240"/>
      <c r="SIW43" s="240"/>
      <c r="SIX43" s="240"/>
      <c r="SIY43" s="240"/>
      <c r="SIZ43" s="240"/>
      <c r="SJA43" s="240"/>
      <c r="SJB43" s="240"/>
      <c r="SJC43" s="240"/>
      <c r="SJD43" s="240"/>
      <c r="SJE43" s="240"/>
      <c r="SJF43" s="240"/>
      <c r="SJG43" s="240"/>
      <c r="SJH43" s="240"/>
      <c r="SJI43" s="240"/>
      <c r="SJJ43" s="240"/>
      <c r="SJK43" s="240"/>
      <c r="SJL43" s="240"/>
      <c r="SJM43" s="240"/>
      <c r="SJN43" s="240"/>
      <c r="SJO43" s="240"/>
      <c r="SJP43" s="240"/>
      <c r="SJQ43" s="240"/>
      <c r="SJR43" s="240"/>
      <c r="SJS43" s="240"/>
      <c r="SJT43" s="240"/>
      <c r="SJU43" s="240"/>
      <c r="SJV43" s="240"/>
      <c r="SJW43" s="240"/>
      <c r="SJX43" s="240"/>
      <c r="SJY43" s="240"/>
      <c r="SJZ43" s="240"/>
      <c r="SKA43" s="240"/>
      <c r="SKB43" s="240"/>
      <c r="SKC43" s="240"/>
      <c r="SKD43" s="240"/>
      <c r="SKE43" s="240"/>
      <c r="SKF43" s="240"/>
      <c r="SKG43" s="240"/>
      <c r="SKH43" s="240"/>
      <c r="SKI43" s="240"/>
      <c r="SKJ43" s="240"/>
      <c r="SKK43" s="240"/>
      <c r="SKL43" s="240"/>
      <c r="SKM43" s="240"/>
      <c r="SKN43" s="240"/>
      <c r="SKO43" s="240"/>
      <c r="SKP43" s="240"/>
      <c r="SKQ43" s="240"/>
      <c r="SKR43" s="240"/>
      <c r="SKS43" s="240"/>
      <c r="SKT43" s="240"/>
      <c r="SKU43" s="240"/>
      <c r="SKV43" s="240"/>
      <c r="SKW43" s="240"/>
      <c r="SKX43" s="240"/>
      <c r="SKY43" s="240"/>
      <c r="SKZ43" s="240"/>
      <c r="SLA43" s="240"/>
      <c r="SLB43" s="240"/>
      <c r="SLC43" s="240"/>
      <c r="SLD43" s="240"/>
      <c r="SLE43" s="240"/>
      <c r="SLF43" s="240"/>
      <c r="SLG43" s="240"/>
      <c r="SLH43" s="240"/>
      <c r="SLI43" s="240"/>
      <c r="SLJ43" s="240"/>
      <c r="SLK43" s="240"/>
      <c r="SLL43" s="240"/>
      <c r="SLM43" s="240"/>
      <c r="SLN43" s="240"/>
      <c r="SLO43" s="240"/>
      <c r="SLP43" s="240"/>
      <c r="SLQ43" s="240"/>
      <c r="SLR43" s="240"/>
      <c r="SLS43" s="240"/>
      <c r="SLT43" s="240"/>
      <c r="SLU43" s="240"/>
      <c r="SLV43" s="240"/>
      <c r="SLW43" s="240"/>
      <c r="SLX43" s="240"/>
      <c r="SLY43" s="240"/>
      <c r="SLZ43" s="240"/>
      <c r="SMA43" s="240"/>
      <c r="SMB43" s="240"/>
      <c r="SMC43" s="240"/>
      <c r="SMD43" s="240"/>
      <c r="SME43" s="240"/>
      <c r="SMF43" s="240"/>
      <c r="SMG43" s="240"/>
      <c r="SMH43" s="240"/>
      <c r="SMI43" s="240"/>
      <c r="SMJ43" s="240"/>
      <c r="SMK43" s="240"/>
      <c r="SML43" s="240"/>
      <c r="SMM43" s="240"/>
      <c r="SMN43" s="240"/>
      <c r="SMO43" s="240"/>
      <c r="SMP43" s="240"/>
      <c r="SMQ43" s="240"/>
      <c r="SMR43" s="240"/>
      <c r="SMS43" s="240"/>
      <c r="SMT43" s="240"/>
      <c r="SMU43" s="240"/>
      <c r="SMV43" s="240"/>
      <c r="SMW43" s="240"/>
      <c r="SMX43" s="240"/>
      <c r="SMY43" s="240"/>
      <c r="SMZ43" s="240"/>
      <c r="SNA43" s="240"/>
      <c r="SNB43" s="240"/>
      <c r="SNC43" s="240"/>
      <c r="SND43" s="240"/>
      <c r="SNE43" s="240"/>
      <c r="SNF43" s="240"/>
      <c r="SNG43" s="240"/>
      <c r="SNH43" s="240"/>
      <c r="SNI43" s="240"/>
      <c r="SNJ43" s="240"/>
      <c r="SNK43" s="240"/>
      <c r="SNL43" s="240"/>
      <c r="SNM43" s="240"/>
      <c r="SNN43" s="240"/>
      <c r="SNO43" s="240"/>
      <c r="SNP43" s="240"/>
      <c r="SNQ43" s="240"/>
      <c r="SNR43" s="240"/>
      <c r="SNS43" s="240"/>
      <c r="SNT43" s="240"/>
      <c r="SNU43" s="240"/>
      <c r="SNV43" s="240"/>
      <c r="SNW43" s="240"/>
      <c r="SNX43" s="240"/>
      <c r="SNY43" s="240"/>
      <c r="SNZ43" s="240"/>
      <c r="SOA43" s="240"/>
      <c r="SOB43" s="240"/>
      <c r="SOC43" s="240"/>
      <c r="SOD43" s="240"/>
      <c r="SOE43" s="240"/>
      <c r="SOF43" s="240"/>
      <c r="SOG43" s="240"/>
      <c r="SOH43" s="240"/>
      <c r="SOI43" s="240"/>
      <c r="SOJ43" s="240"/>
      <c r="SOK43" s="240"/>
      <c r="SOL43" s="240"/>
      <c r="SOM43" s="240"/>
      <c r="SON43" s="240"/>
      <c r="SOO43" s="240"/>
      <c r="SOP43" s="240"/>
      <c r="SOQ43" s="240"/>
      <c r="SOR43" s="240"/>
      <c r="SOS43" s="240"/>
      <c r="SOT43" s="240"/>
      <c r="SOU43" s="240"/>
      <c r="SOV43" s="240"/>
      <c r="SOW43" s="240"/>
      <c r="SOX43" s="240"/>
      <c r="SOY43" s="240"/>
      <c r="SOZ43" s="240"/>
      <c r="SPA43" s="240"/>
      <c r="SPB43" s="240"/>
      <c r="SPC43" s="240"/>
      <c r="SPD43" s="240"/>
      <c r="SPE43" s="240"/>
      <c r="SPF43" s="240"/>
      <c r="SPG43" s="240"/>
      <c r="SPH43" s="240"/>
      <c r="SPI43" s="240"/>
      <c r="SPJ43" s="240"/>
      <c r="SPK43" s="240"/>
      <c r="SPL43" s="240"/>
      <c r="SPM43" s="240"/>
      <c r="SPN43" s="240"/>
      <c r="SPO43" s="240"/>
      <c r="SPP43" s="240"/>
      <c r="SPQ43" s="240"/>
      <c r="SPR43" s="240"/>
      <c r="SPS43" s="240"/>
      <c r="SPT43" s="240"/>
      <c r="SPU43" s="240"/>
      <c r="SPV43" s="240"/>
      <c r="SPW43" s="240"/>
      <c r="SPX43" s="240"/>
      <c r="SPY43" s="240"/>
      <c r="SPZ43" s="240"/>
      <c r="SQA43" s="240"/>
      <c r="SQB43" s="240"/>
      <c r="SQC43" s="240"/>
      <c r="SQD43" s="240"/>
      <c r="SQE43" s="240"/>
      <c r="SQF43" s="240"/>
      <c r="SQG43" s="240"/>
      <c r="SQH43" s="240"/>
      <c r="SQI43" s="240"/>
      <c r="SQJ43" s="240"/>
      <c r="SQK43" s="240"/>
      <c r="SQL43" s="240"/>
      <c r="SQM43" s="240"/>
      <c r="SQN43" s="240"/>
      <c r="SQO43" s="240"/>
      <c r="SQP43" s="240"/>
      <c r="SQQ43" s="240"/>
      <c r="SQR43" s="240"/>
      <c r="SQS43" s="240"/>
      <c r="SQT43" s="240"/>
      <c r="SQU43" s="240"/>
      <c r="SQV43" s="240"/>
      <c r="SQW43" s="240"/>
      <c r="SQX43" s="240"/>
      <c r="SQY43" s="240"/>
      <c r="SQZ43" s="240"/>
      <c r="SRA43" s="240"/>
      <c r="SRB43" s="240"/>
      <c r="SRC43" s="240"/>
      <c r="SRD43" s="240"/>
      <c r="SRE43" s="240"/>
      <c r="SRF43" s="240"/>
      <c r="SRG43" s="240"/>
      <c r="SRH43" s="240"/>
      <c r="SRI43" s="240"/>
      <c r="SRJ43" s="240"/>
      <c r="SRK43" s="240"/>
      <c r="SRL43" s="240"/>
      <c r="SRM43" s="240"/>
      <c r="SRN43" s="240"/>
      <c r="SRO43" s="240"/>
      <c r="SRP43" s="240"/>
      <c r="SRQ43" s="240"/>
      <c r="SRR43" s="240"/>
      <c r="SRS43" s="240"/>
      <c r="SRT43" s="240"/>
      <c r="SRU43" s="240"/>
      <c r="SRV43" s="240"/>
      <c r="SRW43" s="240"/>
      <c r="SRX43" s="240"/>
      <c r="SRY43" s="240"/>
      <c r="SRZ43" s="240"/>
      <c r="SSA43" s="240"/>
      <c r="SSB43" s="240"/>
      <c r="SSC43" s="240"/>
      <c r="SSD43" s="240"/>
      <c r="SSE43" s="240"/>
      <c r="SSF43" s="240"/>
      <c r="SSG43" s="240"/>
      <c r="SSH43" s="240"/>
      <c r="SSI43" s="240"/>
      <c r="SSJ43" s="240"/>
      <c r="SSK43" s="240"/>
      <c r="SSL43" s="240"/>
      <c r="SSM43" s="240"/>
      <c r="SSN43" s="240"/>
      <c r="SSO43" s="240"/>
      <c r="SSP43" s="240"/>
      <c r="SSQ43" s="240"/>
      <c r="SSR43" s="240"/>
      <c r="SSS43" s="240"/>
      <c r="SST43" s="240"/>
      <c r="SSU43" s="240"/>
      <c r="SSV43" s="240"/>
      <c r="SSW43" s="240"/>
      <c r="SSX43" s="240"/>
      <c r="SSY43" s="240"/>
      <c r="SSZ43" s="240"/>
      <c r="STA43" s="240"/>
      <c r="STB43" s="240"/>
      <c r="STC43" s="240"/>
      <c r="STD43" s="240"/>
      <c r="STE43" s="240"/>
      <c r="STF43" s="240"/>
      <c r="STG43" s="240"/>
      <c r="STH43" s="240"/>
      <c r="STI43" s="240"/>
      <c r="STJ43" s="240"/>
      <c r="STK43" s="240"/>
      <c r="STL43" s="240"/>
      <c r="STM43" s="240"/>
      <c r="STN43" s="240"/>
      <c r="STO43" s="240"/>
      <c r="STP43" s="240"/>
      <c r="STQ43" s="240"/>
      <c r="STR43" s="240"/>
      <c r="STS43" s="240"/>
      <c r="STT43" s="240"/>
      <c r="STU43" s="240"/>
      <c r="STV43" s="240"/>
      <c r="STW43" s="240"/>
      <c r="STX43" s="240"/>
      <c r="STY43" s="240"/>
      <c r="STZ43" s="240"/>
      <c r="SUA43" s="240"/>
      <c r="SUB43" s="240"/>
      <c r="SUC43" s="240"/>
      <c r="SUD43" s="240"/>
      <c r="SUE43" s="240"/>
      <c r="SUF43" s="240"/>
      <c r="SUG43" s="240"/>
      <c r="SUH43" s="240"/>
      <c r="SUI43" s="240"/>
      <c r="SUJ43" s="240"/>
      <c r="SUK43" s="240"/>
      <c r="SUL43" s="240"/>
      <c r="SUM43" s="240"/>
      <c r="SUN43" s="240"/>
      <c r="SUO43" s="240"/>
      <c r="SUP43" s="240"/>
      <c r="SUQ43" s="240"/>
      <c r="SUR43" s="240"/>
      <c r="SUS43" s="240"/>
      <c r="SUT43" s="240"/>
      <c r="SUU43" s="240"/>
      <c r="SUV43" s="240"/>
      <c r="SUW43" s="240"/>
      <c r="SUX43" s="240"/>
      <c r="SUY43" s="240"/>
      <c r="SUZ43" s="240"/>
      <c r="SVA43" s="240"/>
      <c r="SVB43" s="240"/>
      <c r="SVC43" s="240"/>
      <c r="SVD43" s="240"/>
      <c r="SVE43" s="240"/>
      <c r="SVF43" s="240"/>
      <c r="SVG43" s="240"/>
      <c r="SVH43" s="240"/>
      <c r="SVI43" s="240"/>
      <c r="SVJ43" s="240"/>
      <c r="SVK43" s="240"/>
      <c r="SVL43" s="240"/>
      <c r="SVM43" s="240"/>
      <c r="SVN43" s="240"/>
      <c r="SVO43" s="240"/>
      <c r="SVP43" s="240"/>
      <c r="SVQ43" s="240"/>
      <c r="SVR43" s="240"/>
      <c r="SVS43" s="240"/>
      <c r="SVT43" s="240"/>
      <c r="SVU43" s="240"/>
      <c r="SVV43" s="240"/>
      <c r="SVW43" s="240"/>
      <c r="SVX43" s="240"/>
      <c r="SVY43" s="240"/>
      <c r="SVZ43" s="240"/>
      <c r="SWA43" s="240"/>
      <c r="SWB43" s="240"/>
      <c r="SWC43" s="240"/>
      <c r="SWD43" s="240"/>
      <c r="SWE43" s="240"/>
      <c r="SWF43" s="240"/>
      <c r="SWG43" s="240"/>
      <c r="SWH43" s="240"/>
      <c r="SWI43" s="240"/>
      <c r="SWJ43" s="240"/>
      <c r="SWK43" s="240"/>
      <c r="SWL43" s="240"/>
      <c r="SWM43" s="240"/>
      <c r="SWN43" s="240"/>
      <c r="SWO43" s="240"/>
      <c r="SWP43" s="240"/>
      <c r="SWQ43" s="240"/>
      <c r="SWR43" s="240"/>
      <c r="SWS43" s="240"/>
      <c r="SWT43" s="240"/>
      <c r="SWU43" s="240"/>
      <c r="SWV43" s="240"/>
      <c r="SWW43" s="240"/>
      <c r="SWX43" s="240"/>
      <c r="SWY43" s="240"/>
      <c r="SWZ43" s="240"/>
      <c r="SXA43" s="240"/>
      <c r="SXB43" s="240"/>
      <c r="SXC43" s="240"/>
      <c r="SXD43" s="240"/>
      <c r="SXE43" s="240"/>
      <c r="SXF43" s="240"/>
      <c r="SXG43" s="240"/>
      <c r="SXH43" s="240"/>
      <c r="SXI43" s="240"/>
      <c r="SXJ43" s="240"/>
      <c r="SXK43" s="240"/>
      <c r="SXL43" s="240"/>
      <c r="SXM43" s="240"/>
      <c r="SXN43" s="240"/>
      <c r="SXO43" s="240"/>
      <c r="SXP43" s="240"/>
      <c r="SXQ43" s="240"/>
      <c r="SXR43" s="240"/>
      <c r="SXS43" s="240"/>
      <c r="SXT43" s="240"/>
      <c r="SXU43" s="240"/>
      <c r="SXV43" s="240"/>
      <c r="SXW43" s="240"/>
      <c r="SXX43" s="240"/>
      <c r="SXY43" s="240"/>
      <c r="SXZ43" s="240"/>
      <c r="SYA43" s="240"/>
      <c r="SYB43" s="240"/>
      <c r="SYC43" s="240"/>
      <c r="SYD43" s="240"/>
      <c r="SYE43" s="240"/>
      <c r="SYF43" s="240"/>
      <c r="SYG43" s="240"/>
      <c r="SYH43" s="240"/>
      <c r="SYI43" s="240"/>
      <c r="SYJ43" s="240"/>
      <c r="SYK43" s="240"/>
      <c r="SYL43" s="240"/>
      <c r="SYM43" s="240"/>
      <c r="SYN43" s="240"/>
      <c r="SYO43" s="240"/>
      <c r="SYP43" s="240"/>
      <c r="SYQ43" s="240"/>
      <c r="SYR43" s="240"/>
      <c r="SYS43" s="240"/>
      <c r="SYT43" s="240"/>
      <c r="SYU43" s="240"/>
      <c r="SYV43" s="240"/>
      <c r="SYW43" s="240"/>
      <c r="SYX43" s="240"/>
      <c r="SYY43" s="240"/>
      <c r="SYZ43" s="240"/>
      <c r="SZA43" s="240"/>
      <c r="SZB43" s="240"/>
      <c r="SZC43" s="240"/>
      <c r="SZD43" s="240"/>
      <c r="SZE43" s="240"/>
      <c r="SZF43" s="240"/>
      <c r="SZG43" s="240"/>
      <c r="SZH43" s="240"/>
      <c r="SZI43" s="240"/>
      <c r="SZJ43" s="240"/>
      <c r="SZK43" s="240"/>
      <c r="SZL43" s="240"/>
      <c r="SZM43" s="240"/>
      <c r="SZN43" s="240"/>
      <c r="SZO43" s="240"/>
      <c r="SZP43" s="240"/>
      <c r="SZQ43" s="240"/>
      <c r="SZR43" s="240"/>
      <c r="SZS43" s="240"/>
      <c r="SZT43" s="240"/>
      <c r="SZU43" s="240"/>
      <c r="SZV43" s="240"/>
      <c r="SZW43" s="240"/>
      <c r="SZX43" s="240"/>
      <c r="SZY43" s="240"/>
      <c r="SZZ43" s="240"/>
      <c r="TAA43" s="240"/>
      <c r="TAB43" s="240"/>
      <c r="TAC43" s="240"/>
      <c r="TAD43" s="240"/>
      <c r="TAE43" s="240"/>
      <c r="TAF43" s="240"/>
      <c r="TAG43" s="240"/>
      <c r="TAH43" s="240"/>
      <c r="TAI43" s="240"/>
      <c r="TAJ43" s="240"/>
      <c r="TAK43" s="240"/>
      <c r="TAL43" s="240"/>
      <c r="TAM43" s="240"/>
      <c r="TAN43" s="240"/>
      <c r="TAO43" s="240"/>
      <c r="TAP43" s="240"/>
      <c r="TAQ43" s="240"/>
      <c r="TAR43" s="240"/>
      <c r="TAS43" s="240"/>
      <c r="TAT43" s="240"/>
      <c r="TAU43" s="240"/>
      <c r="TAV43" s="240"/>
      <c r="TAW43" s="240"/>
      <c r="TAX43" s="240"/>
      <c r="TAY43" s="240"/>
      <c r="TAZ43" s="240"/>
      <c r="TBA43" s="240"/>
      <c r="TBB43" s="240"/>
      <c r="TBC43" s="240"/>
      <c r="TBD43" s="240"/>
      <c r="TBE43" s="240"/>
      <c r="TBF43" s="240"/>
      <c r="TBG43" s="240"/>
      <c r="TBH43" s="240"/>
      <c r="TBI43" s="240"/>
      <c r="TBJ43" s="240"/>
      <c r="TBK43" s="240"/>
      <c r="TBL43" s="240"/>
      <c r="TBM43" s="240"/>
      <c r="TBN43" s="240"/>
      <c r="TBO43" s="240"/>
      <c r="TBP43" s="240"/>
      <c r="TBQ43" s="240"/>
      <c r="TBR43" s="240"/>
      <c r="TBS43" s="240"/>
      <c r="TBT43" s="240"/>
      <c r="TBU43" s="240"/>
      <c r="TBV43" s="240"/>
      <c r="TBW43" s="240"/>
      <c r="TBX43" s="240"/>
      <c r="TBY43" s="240"/>
      <c r="TBZ43" s="240"/>
      <c r="TCA43" s="240"/>
      <c r="TCB43" s="240"/>
      <c r="TCC43" s="240"/>
      <c r="TCD43" s="240"/>
      <c r="TCE43" s="240"/>
      <c r="TCF43" s="240"/>
      <c r="TCG43" s="240"/>
      <c r="TCH43" s="240"/>
      <c r="TCI43" s="240"/>
      <c r="TCJ43" s="240"/>
      <c r="TCK43" s="240"/>
      <c r="TCL43" s="240"/>
      <c r="TCM43" s="240"/>
      <c r="TCN43" s="240"/>
      <c r="TCO43" s="240"/>
      <c r="TCP43" s="240"/>
      <c r="TCQ43" s="240"/>
      <c r="TCR43" s="240"/>
      <c r="TCS43" s="240"/>
      <c r="TCT43" s="240"/>
      <c r="TCU43" s="240"/>
      <c r="TCV43" s="240"/>
      <c r="TCW43" s="240"/>
      <c r="TCX43" s="240"/>
      <c r="TCY43" s="240"/>
      <c r="TCZ43" s="240"/>
      <c r="TDA43" s="240"/>
      <c r="TDB43" s="240"/>
      <c r="TDC43" s="240"/>
      <c r="TDD43" s="240"/>
      <c r="TDE43" s="240"/>
      <c r="TDF43" s="240"/>
      <c r="TDG43" s="240"/>
      <c r="TDH43" s="240"/>
      <c r="TDI43" s="240"/>
      <c r="TDJ43" s="240"/>
      <c r="TDK43" s="240"/>
      <c r="TDL43" s="240"/>
      <c r="TDM43" s="240"/>
      <c r="TDN43" s="240"/>
      <c r="TDO43" s="240"/>
      <c r="TDP43" s="240"/>
      <c r="TDQ43" s="240"/>
      <c r="TDR43" s="240"/>
      <c r="TDS43" s="240"/>
      <c r="TDT43" s="240"/>
      <c r="TDU43" s="240"/>
      <c r="TDV43" s="240"/>
      <c r="TDW43" s="240"/>
      <c r="TDX43" s="240"/>
      <c r="TDY43" s="240"/>
      <c r="TDZ43" s="240"/>
      <c r="TEA43" s="240"/>
      <c r="TEB43" s="240"/>
      <c r="TEC43" s="240"/>
      <c r="TED43" s="240"/>
      <c r="TEE43" s="240"/>
      <c r="TEF43" s="240"/>
      <c r="TEG43" s="240"/>
      <c r="TEH43" s="240"/>
      <c r="TEI43" s="240"/>
      <c r="TEJ43" s="240"/>
      <c r="TEK43" s="240"/>
      <c r="TEL43" s="240"/>
      <c r="TEM43" s="240"/>
      <c r="TEN43" s="240"/>
      <c r="TEO43" s="240"/>
      <c r="TEP43" s="240"/>
      <c r="TEQ43" s="240"/>
      <c r="TER43" s="240"/>
      <c r="TES43" s="240"/>
      <c r="TET43" s="240"/>
      <c r="TEU43" s="240"/>
      <c r="TEV43" s="240"/>
      <c r="TEW43" s="240"/>
      <c r="TEX43" s="240"/>
      <c r="TEY43" s="240"/>
      <c r="TEZ43" s="240"/>
      <c r="TFA43" s="240"/>
      <c r="TFB43" s="240"/>
      <c r="TFC43" s="240"/>
      <c r="TFD43" s="240"/>
      <c r="TFE43" s="240"/>
      <c r="TFF43" s="240"/>
      <c r="TFG43" s="240"/>
      <c r="TFH43" s="240"/>
      <c r="TFI43" s="240"/>
      <c r="TFJ43" s="240"/>
      <c r="TFK43" s="240"/>
      <c r="TFL43" s="240"/>
      <c r="TFM43" s="240"/>
      <c r="TFN43" s="240"/>
      <c r="TFO43" s="240"/>
      <c r="TFP43" s="240"/>
      <c r="TFQ43" s="240"/>
      <c r="TFR43" s="240"/>
      <c r="TFS43" s="240"/>
      <c r="TFT43" s="240"/>
      <c r="TFU43" s="240"/>
      <c r="TFV43" s="240"/>
      <c r="TFW43" s="240"/>
      <c r="TFX43" s="240"/>
      <c r="TFY43" s="240"/>
      <c r="TFZ43" s="240"/>
      <c r="TGA43" s="240"/>
      <c r="TGB43" s="240"/>
      <c r="TGC43" s="240"/>
      <c r="TGD43" s="240"/>
      <c r="TGE43" s="240"/>
      <c r="TGF43" s="240"/>
      <c r="TGG43" s="240"/>
      <c r="TGH43" s="240"/>
      <c r="TGI43" s="240"/>
      <c r="TGJ43" s="240"/>
      <c r="TGK43" s="240"/>
      <c r="TGL43" s="240"/>
      <c r="TGM43" s="240"/>
      <c r="TGN43" s="240"/>
      <c r="TGO43" s="240"/>
      <c r="TGP43" s="240"/>
      <c r="TGQ43" s="240"/>
      <c r="TGR43" s="240"/>
      <c r="TGS43" s="240"/>
      <c r="TGT43" s="240"/>
      <c r="TGU43" s="240"/>
      <c r="TGV43" s="240"/>
      <c r="TGW43" s="240"/>
      <c r="TGX43" s="240"/>
      <c r="TGY43" s="240"/>
      <c r="TGZ43" s="240"/>
      <c r="THA43" s="240"/>
      <c r="THB43" s="240"/>
      <c r="THC43" s="240"/>
      <c r="THD43" s="240"/>
      <c r="THE43" s="240"/>
      <c r="THF43" s="240"/>
      <c r="THG43" s="240"/>
      <c r="THH43" s="240"/>
      <c r="THI43" s="240"/>
      <c r="THJ43" s="240"/>
      <c r="THK43" s="240"/>
      <c r="THL43" s="240"/>
      <c r="THM43" s="240"/>
      <c r="THN43" s="240"/>
      <c r="THO43" s="240"/>
      <c r="THP43" s="240"/>
      <c r="THQ43" s="240"/>
      <c r="THR43" s="240"/>
      <c r="THS43" s="240"/>
      <c r="THT43" s="240"/>
      <c r="THU43" s="240"/>
      <c r="THV43" s="240"/>
      <c r="THW43" s="240"/>
      <c r="THX43" s="240"/>
      <c r="THY43" s="240"/>
      <c r="THZ43" s="240"/>
      <c r="TIA43" s="240"/>
      <c r="TIB43" s="240"/>
      <c r="TIC43" s="240"/>
      <c r="TID43" s="240"/>
      <c r="TIE43" s="240"/>
      <c r="TIF43" s="240"/>
      <c r="TIG43" s="240"/>
      <c r="TIH43" s="240"/>
      <c r="TII43" s="240"/>
      <c r="TIJ43" s="240"/>
      <c r="TIK43" s="240"/>
      <c r="TIL43" s="240"/>
      <c r="TIM43" s="240"/>
      <c r="TIN43" s="240"/>
      <c r="TIO43" s="240"/>
      <c r="TIP43" s="240"/>
      <c r="TIQ43" s="240"/>
      <c r="TIR43" s="240"/>
      <c r="TIS43" s="240"/>
      <c r="TIT43" s="240"/>
      <c r="TIU43" s="240"/>
      <c r="TIV43" s="240"/>
      <c r="TIW43" s="240"/>
      <c r="TIX43" s="240"/>
      <c r="TIY43" s="240"/>
      <c r="TIZ43" s="240"/>
      <c r="TJA43" s="240"/>
      <c r="TJB43" s="240"/>
      <c r="TJC43" s="240"/>
      <c r="TJD43" s="240"/>
      <c r="TJE43" s="240"/>
      <c r="TJF43" s="240"/>
      <c r="TJG43" s="240"/>
      <c r="TJH43" s="240"/>
      <c r="TJI43" s="240"/>
      <c r="TJJ43" s="240"/>
      <c r="TJK43" s="240"/>
      <c r="TJL43" s="240"/>
      <c r="TJM43" s="240"/>
      <c r="TJN43" s="240"/>
      <c r="TJO43" s="240"/>
      <c r="TJP43" s="240"/>
      <c r="TJQ43" s="240"/>
      <c r="TJR43" s="240"/>
      <c r="TJS43" s="240"/>
      <c r="TJT43" s="240"/>
      <c r="TJU43" s="240"/>
      <c r="TJV43" s="240"/>
      <c r="TJW43" s="240"/>
      <c r="TJX43" s="240"/>
      <c r="TJY43" s="240"/>
      <c r="TJZ43" s="240"/>
      <c r="TKA43" s="240"/>
      <c r="TKB43" s="240"/>
      <c r="TKC43" s="240"/>
      <c r="TKD43" s="240"/>
      <c r="TKE43" s="240"/>
      <c r="TKF43" s="240"/>
      <c r="TKG43" s="240"/>
      <c r="TKH43" s="240"/>
      <c r="TKI43" s="240"/>
      <c r="TKJ43" s="240"/>
      <c r="TKK43" s="240"/>
      <c r="TKL43" s="240"/>
      <c r="TKM43" s="240"/>
      <c r="TKN43" s="240"/>
      <c r="TKO43" s="240"/>
      <c r="TKP43" s="240"/>
      <c r="TKQ43" s="240"/>
      <c r="TKR43" s="240"/>
      <c r="TKS43" s="240"/>
      <c r="TKT43" s="240"/>
      <c r="TKU43" s="240"/>
      <c r="TKV43" s="240"/>
      <c r="TKW43" s="240"/>
      <c r="TKX43" s="240"/>
      <c r="TKY43" s="240"/>
      <c r="TKZ43" s="240"/>
      <c r="TLA43" s="240"/>
      <c r="TLB43" s="240"/>
      <c r="TLC43" s="240"/>
      <c r="TLD43" s="240"/>
      <c r="TLE43" s="240"/>
      <c r="TLF43" s="240"/>
      <c r="TLG43" s="240"/>
      <c r="TLH43" s="240"/>
      <c r="TLI43" s="240"/>
      <c r="TLJ43" s="240"/>
      <c r="TLK43" s="240"/>
      <c r="TLL43" s="240"/>
      <c r="TLM43" s="240"/>
      <c r="TLN43" s="240"/>
      <c r="TLO43" s="240"/>
      <c r="TLP43" s="240"/>
      <c r="TLQ43" s="240"/>
      <c r="TLR43" s="240"/>
      <c r="TLS43" s="240"/>
      <c r="TLT43" s="240"/>
      <c r="TLU43" s="240"/>
      <c r="TLV43" s="240"/>
      <c r="TLW43" s="240"/>
      <c r="TLX43" s="240"/>
      <c r="TLY43" s="240"/>
      <c r="TLZ43" s="240"/>
      <c r="TMA43" s="240"/>
      <c r="TMB43" s="240"/>
      <c r="TMC43" s="240"/>
      <c r="TMD43" s="240"/>
      <c r="TME43" s="240"/>
      <c r="TMF43" s="240"/>
      <c r="TMG43" s="240"/>
      <c r="TMH43" s="240"/>
      <c r="TMI43" s="240"/>
      <c r="TMJ43" s="240"/>
      <c r="TMK43" s="240"/>
      <c r="TML43" s="240"/>
      <c r="TMM43" s="240"/>
      <c r="TMN43" s="240"/>
      <c r="TMO43" s="240"/>
      <c r="TMP43" s="240"/>
      <c r="TMQ43" s="240"/>
      <c r="TMR43" s="240"/>
      <c r="TMS43" s="240"/>
      <c r="TMT43" s="240"/>
      <c r="TMU43" s="240"/>
      <c r="TMV43" s="240"/>
      <c r="TMW43" s="240"/>
      <c r="TMX43" s="240"/>
      <c r="TMY43" s="240"/>
      <c r="TMZ43" s="240"/>
      <c r="TNA43" s="240"/>
      <c r="TNB43" s="240"/>
      <c r="TNC43" s="240"/>
      <c r="TND43" s="240"/>
      <c r="TNE43" s="240"/>
      <c r="TNF43" s="240"/>
      <c r="TNG43" s="240"/>
      <c r="TNH43" s="240"/>
      <c r="TNI43" s="240"/>
      <c r="TNJ43" s="240"/>
      <c r="TNK43" s="240"/>
      <c r="TNL43" s="240"/>
      <c r="TNM43" s="240"/>
      <c r="TNN43" s="240"/>
      <c r="TNO43" s="240"/>
      <c r="TNP43" s="240"/>
      <c r="TNQ43" s="240"/>
      <c r="TNR43" s="240"/>
      <c r="TNS43" s="240"/>
      <c r="TNT43" s="240"/>
      <c r="TNU43" s="240"/>
      <c r="TNV43" s="240"/>
      <c r="TNW43" s="240"/>
      <c r="TNX43" s="240"/>
      <c r="TNY43" s="240"/>
      <c r="TNZ43" s="240"/>
      <c r="TOA43" s="240"/>
      <c r="TOB43" s="240"/>
      <c r="TOC43" s="240"/>
      <c r="TOD43" s="240"/>
      <c r="TOE43" s="240"/>
      <c r="TOF43" s="240"/>
      <c r="TOG43" s="240"/>
      <c r="TOH43" s="240"/>
      <c r="TOI43" s="240"/>
      <c r="TOJ43" s="240"/>
      <c r="TOK43" s="240"/>
      <c r="TOL43" s="240"/>
      <c r="TOM43" s="240"/>
      <c r="TON43" s="240"/>
      <c r="TOO43" s="240"/>
      <c r="TOP43" s="240"/>
      <c r="TOQ43" s="240"/>
      <c r="TOR43" s="240"/>
      <c r="TOS43" s="240"/>
      <c r="TOT43" s="240"/>
      <c r="TOU43" s="240"/>
      <c r="TOV43" s="240"/>
      <c r="TOW43" s="240"/>
      <c r="TOX43" s="240"/>
      <c r="TOY43" s="240"/>
      <c r="TOZ43" s="240"/>
      <c r="TPA43" s="240"/>
      <c r="TPB43" s="240"/>
      <c r="TPC43" s="240"/>
      <c r="TPD43" s="240"/>
      <c r="TPE43" s="240"/>
      <c r="TPF43" s="240"/>
      <c r="TPG43" s="240"/>
      <c r="TPH43" s="240"/>
      <c r="TPI43" s="240"/>
      <c r="TPJ43" s="240"/>
      <c r="TPK43" s="240"/>
      <c r="TPL43" s="240"/>
      <c r="TPM43" s="240"/>
      <c r="TPN43" s="240"/>
      <c r="TPO43" s="240"/>
      <c r="TPP43" s="240"/>
      <c r="TPQ43" s="240"/>
      <c r="TPR43" s="240"/>
      <c r="TPS43" s="240"/>
      <c r="TPT43" s="240"/>
      <c r="TPU43" s="240"/>
      <c r="TPV43" s="240"/>
      <c r="TPW43" s="240"/>
      <c r="TPX43" s="240"/>
      <c r="TPY43" s="240"/>
      <c r="TPZ43" s="240"/>
      <c r="TQA43" s="240"/>
      <c r="TQB43" s="240"/>
      <c r="TQC43" s="240"/>
      <c r="TQD43" s="240"/>
      <c r="TQE43" s="240"/>
      <c r="TQF43" s="240"/>
      <c r="TQG43" s="240"/>
      <c r="TQH43" s="240"/>
      <c r="TQI43" s="240"/>
      <c r="TQJ43" s="240"/>
      <c r="TQK43" s="240"/>
      <c r="TQL43" s="240"/>
      <c r="TQM43" s="240"/>
      <c r="TQN43" s="240"/>
      <c r="TQO43" s="240"/>
      <c r="TQP43" s="240"/>
      <c r="TQQ43" s="240"/>
      <c r="TQR43" s="240"/>
      <c r="TQS43" s="240"/>
      <c r="TQT43" s="240"/>
      <c r="TQU43" s="240"/>
      <c r="TQV43" s="240"/>
      <c r="TQW43" s="240"/>
      <c r="TQX43" s="240"/>
      <c r="TQY43" s="240"/>
      <c r="TQZ43" s="240"/>
      <c r="TRA43" s="240"/>
      <c r="TRB43" s="240"/>
      <c r="TRC43" s="240"/>
      <c r="TRD43" s="240"/>
      <c r="TRE43" s="240"/>
      <c r="TRF43" s="240"/>
      <c r="TRG43" s="240"/>
      <c r="TRH43" s="240"/>
      <c r="TRI43" s="240"/>
      <c r="TRJ43" s="240"/>
      <c r="TRK43" s="240"/>
      <c r="TRL43" s="240"/>
      <c r="TRM43" s="240"/>
      <c r="TRN43" s="240"/>
      <c r="TRO43" s="240"/>
      <c r="TRP43" s="240"/>
      <c r="TRQ43" s="240"/>
      <c r="TRR43" s="240"/>
      <c r="TRS43" s="240"/>
      <c r="TRT43" s="240"/>
      <c r="TRU43" s="240"/>
      <c r="TRV43" s="240"/>
      <c r="TRW43" s="240"/>
      <c r="TRX43" s="240"/>
      <c r="TRY43" s="240"/>
      <c r="TRZ43" s="240"/>
      <c r="TSA43" s="240"/>
      <c r="TSB43" s="240"/>
      <c r="TSC43" s="240"/>
      <c r="TSD43" s="240"/>
      <c r="TSE43" s="240"/>
      <c r="TSF43" s="240"/>
      <c r="TSG43" s="240"/>
      <c r="TSH43" s="240"/>
      <c r="TSI43" s="240"/>
      <c r="TSJ43" s="240"/>
      <c r="TSK43" s="240"/>
      <c r="TSL43" s="240"/>
      <c r="TSM43" s="240"/>
      <c r="TSN43" s="240"/>
      <c r="TSO43" s="240"/>
      <c r="TSP43" s="240"/>
      <c r="TSQ43" s="240"/>
      <c r="TSR43" s="240"/>
      <c r="TSS43" s="240"/>
      <c r="TST43" s="240"/>
      <c r="TSU43" s="240"/>
      <c r="TSV43" s="240"/>
      <c r="TSW43" s="240"/>
      <c r="TSX43" s="240"/>
      <c r="TSY43" s="240"/>
      <c r="TSZ43" s="240"/>
      <c r="TTA43" s="240"/>
      <c r="TTB43" s="240"/>
      <c r="TTC43" s="240"/>
      <c r="TTD43" s="240"/>
      <c r="TTE43" s="240"/>
      <c r="TTF43" s="240"/>
      <c r="TTG43" s="240"/>
      <c r="TTH43" s="240"/>
      <c r="TTI43" s="240"/>
      <c r="TTJ43" s="240"/>
      <c r="TTK43" s="240"/>
      <c r="TTL43" s="240"/>
      <c r="TTM43" s="240"/>
      <c r="TTN43" s="240"/>
      <c r="TTO43" s="240"/>
      <c r="TTP43" s="240"/>
      <c r="TTQ43" s="240"/>
      <c r="TTR43" s="240"/>
      <c r="TTS43" s="240"/>
      <c r="TTT43" s="240"/>
      <c r="TTU43" s="240"/>
      <c r="TTV43" s="240"/>
      <c r="TTW43" s="240"/>
      <c r="TTX43" s="240"/>
      <c r="TTY43" s="240"/>
      <c r="TTZ43" s="240"/>
      <c r="TUA43" s="240"/>
      <c r="TUB43" s="240"/>
      <c r="TUC43" s="240"/>
      <c r="TUD43" s="240"/>
      <c r="TUE43" s="240"/>
      <c r="TUF43" s="240"/>
      <c r="TUG43" s="240"/>
      <c r="TUH43" s="240"/>
      <c r="TUI43" s="240"/>
      <c r="TUJ43" s="240"/>
      <c r="TUK43" s="240"/>
      <c r="TUL43" s="240"/>
      <c r="TUM43" s="240"/>
      <c r="TUN43" s="240"/>
      <c r="TUO43" s="240"/>
      <c r="TUP43" s="240"/>
      <c r="TUQ43" s="240"/>
      <c r="TUR43" s="240"/>
      <c r="TUS43" s="240"/>
      <c r="TUT43" s="240"/>
      <c r="TUU43" s="240"/>
      <c r="TUV43" s="240"/>
      <c r="TUW43" s="240"/>
      <c r="TUX43" s="240"/>
      <c r="TUY43" s="240"/>
      <c r="TUZ43" s="240"/>
      <c r="TVA43" s="240"/>
      <c r="TVB43" s="240"/>
      <c r="TVC43" s="240"/>
      <c r="TVD43" s="240"/>
      <c r="TVE43" s="240"/>
      <c r="TVF43" s="240"/>
      <c r="TVG43" s="240"/>
      <c r="TVH43" s="240"/>
      <c r="TVI43" s="240"/>
      <c r="TVJ43" s="240"/>
      <c r="TVK43" s="240"/>
      <c r="TVL43" s="240"/>
      <c r="TVM43" s="240"/>
      <c r="TVN43" s="240"/>
      <c r="TVO43" s="240"/>
      <c r="TVP43" s="240"/>
      <c r="TVQ43" s="240"/>
      <c r="TVR43" s="240"/>
      <c r="TVS43" s="240"/>
      <c r="TVT43" s="240"/>
      <c r="TVU43" s="240"/>
      <c r="TVV43" s="240"/>
      <c r="TVW43" s="240"/>
      <c r="TVX43" s="240"/>
      <c r="TVY43" s="240"/>
      <c r="TVZ43" s="240"/>
      <c r="TWA43" s="240"/>
      <c r="TWB43" s="240"/>
      <c r="TWC43" s="240"/>
      <c r="TWD43" s="240"/>
      <c r="TWE43" s="240"/>
      <c r="TWF43" s="240"/>
      <c r="TWG43" s="240"/>
      <c r="TWH43" s="240"/>
      <c r="TWI43" s="240"/>
      <c r="TWJ43" s="240"/>
      <c r="TWK43" s="240"/>
      <c r="TWL43" s="240"/>
      <c r="TWM43" s="240"/>
      <c r="TWN43" s="240"/>
      <c r="TWO43" s="240"/>
      <c r="TWP43" s="240"/>
      <c r="TWQ43" s="240"/>
      <c r="TWR43" s="240"/>
      <c r="TWS43" s="240"/>
      <c r="TWT43" s="240"/>
      <c r="TWU43" s="240"/>
      <c r="TWV43" s="240"/>
      <c r="TWW43" s="240"/>
      <c r="TWX43" s="240"/>
      <c r="TWY43" s="240"/>
      <c r="TWZ43" s="240"/>
      <c r="TXA43" s="240"/>
      <c r="TXB43" s="240"/>
      <c r="TXC43" s="240"/>
      <c r="TXD43" s="240"/>
      <c r="TXE43" s="240"/>
      <c r="TXF43" s="240"/>
      <c r="TXG43" s="240"/>
      <c r="TXH43" s="240"/>
      <c r="TXI43" s="240"/>
      <c r="TXJ43" s="240"/>
      <c r="TXK43" s="240"/>
      <c r="TXL43" s="240"/>
      <c r="TXM43" s="240"/>
      <c r="TXN43" s="240"/>
      <c r="TXO43" s="240"/>
      <c r="TXP43" s="240"/>
      <c r="TXQ43" s="240"/>
      <c r="TXR43" s="240"/>
      <c r="TXS43" s="240"/>
      <c r="TXT43" s="240"/>
      <c r="TXU43" s="240"/>
      <c r="TXV43" s="240"/>
      <c r="TXW43" s="240"/>
      <c r="TXX43" s="240"/>
      <c r="TXY43" s="240"/>
      <c r="TXZ43" s="240"/>
      <c r="TYA43" s="240"/>
      <c r="TYB43" s="240"/>
      <c r="TYC43" s="240"/>
      <c r="TYD43" s="240"/>
      <c r="TYE43" s="240"/>
      <c r="TYF43" s="240"/>
      <c r="TYG43" s="240"/>
      <c r="TYH43" s="240"/>
      <c r="TYI43" s="240"/>
      <c r="TYJ43" s="240"/>
      <c r="TYK43" s="240"/>
      <c r="TYL43" s="240"/>
      <c r="TYM43" s="240"/>
      <c r="TYN43" s="240"/>
      <c r="TYO43" s="240"/>
      <c r="TYP43" s="240"/>
      <c r="TYQ43" s="240"/>
      <c r="TYR43" s="240"/>
      <c r="TYS43" s="240"/>
      <c r="TYT43" s="240"/>
      <c r="TYU43" s="240"/>
      <c r="TYV43" s="240"/>
      <c r="TYW43" s="240"/>
      <c r="TYX43" s="240"/>
      <c r="TYY43" s="240"/>
      <c r="TYZ43" s="240"/>
      <c r="TZA43" s="240"/>
      <c r="TZB43" s="240"/>
      <c r="TZC43" s="240"/>
      <c r="TZD43" s="240"/>
      <c r="TZE43" s="240"/>
      <c r="TZF43" s="240"/>
      <c r="TZG43" s="240"/>
      <c r="TZH43" s="240"/>
      <c r="TZI43" s="240"/>
      <c r="TZJ43" s="240"/>
      <c r="TZK43" s="240"/>
      <c r="TZL43" s="240"/>
      <c r="TZM43" s="240"/>
      <c r="TZN43" s="240"/>
      <c r="TZO43" s="240"/>
      <c r="TZP43" s="240"/>
      <c r="TZQ43" s="240"/>
      <c r="TZR43" s="240"/>
      <c r="TZS43" s="240"/>
      <c r="TZT43" s="240"/>
      <c r="TZU43" s="240"/>
      <c r="TZV43" s="240"/>
      <c r="TZW43" s="240"/>
      <c r="TZX43" s="240"/>
      <c r="TZY43" s="240"/>
      <c r="TZZ43" s="240"/>
      <c r="UAA43" s="240"/>
      <c r="UAB43" s="240"/>
      <c r="UAC43" s="240"/>
      <c r="UAD43" s="240"/>
      <c r="UAE43" s="240"/>
      <c r="UAF43" s="240"/>
      <c r="UAG43" s="240"/>
      <c r="UAH43" s="240"/>
      <c r="UAI43" s="240"/>
      <c r="UAJ43" s="240"/>
      <c r="UAK43" s="240"/>
      <c r="UAL43" s="240"/>
      <c r="UAM43" s="240"/>
      <c r="UAN43" s="240"/>
      <c r="UAO43" s="240"/>
      <c r="UAP43" s="240"/>
      <c r="UAQ43" s="240"/>
      <c r="UAR43" s="240"/>
      <c r="UAS43" s="240"/>
      <c r="UAT43" s="240"/>
      <c r="UAU43" s="240"/>
      <c r="UAV43" s="240"/>
      <c r="UAW43" s="240"/>
      <c r="UAX43" s="240"/>
      <c r="UAY43" s="240"/>
      <c r="UAZ43" s="240"/>
      <c r="UBA43" s="240"/>
      <c r="UBB43" s="240"/>
      <c r="UBC43" s="240"/>
      <c r="UBD43" s="240"/>
      <c r="UBE43" s="240"/>
      <c r="UBF43" s="240"/>
      <c r="UBG43" s="240"/>
      <c r="UBH43" s="240"/>
      <c r="UBI43" s="240"/>
      <c r="UBJ43" s="240"/>
      <c r="UBK43" s="240"/>
      <c r="UBL43" s="240"/>
      <c r="UBM43" s="240"/>
      <c r="UBN43" s="240"/>
      <c r="UBO43" s="240"/>
      <c r="UBP43" s="240"/>
      <c r="UBQ43" s="240"/>
      <c r="UBR43" s="240"/>
      <c r="UBS43" s="240"/>
      <c r="UBT43" s="240"/>
      <c r="UBU43" s="240"/>
      <c r="UBV43" s="240"/>
      <c r="UBW43" s="240"/>
      <c r="UBX43" s="240"/>
      <c r="UBY43" s="240"/>
      <c r="UBZ43" s="240"/>
      <c r="UCA43" s="240"/>
      <c r="UCB43" s="240"/>
      <c r="UCC43" s="240"/>
      <c r="UCD43" s="240"/>
      <c r="UCE43" s="240"/>
      <c r="UCF43" s="240"/>
      <c r="UCG43" s="240"/>
      <c r="UCH43" s="240"/>
      <c r="UCI43" s="240"/>
      <c r="UCJ43" s="240"/>
      <c r="UCK43" s="240"/>
      <c r="UCL43" s="240"/>
      <c r="UCM43" s="240"/>
      <c r="UCN43" s="240"/>
      <c r="UCO43" s="240"/>
      <c r="UCP43" s="240"/>
      <c r="UCQ43" s="240"/>
      <c r="UCR43" s="240"/>
      <c r="UCS43" s="240"/>
      <c r="UCT43" s="240"/>
      <c r="UCU43" s="240"/>
      <c r="UCV43" s="240"/>
      <c r="UCW43" s="240"/>
      <c r="UCX43" s="240"/>
      <c r="UCY43" s="240"/>
      <c r="UCZ43" s="240"/>
      <c r="UDA43" s="240"/>
      <c r="UDB43" s="240"/>
      <c r="UDC43" s="240"/>
      <c r="UDD43" s="240"/>
      <c r="UDE43" s="240"/>
      <c r="UDF43" s="240"/>
      <c r="UDG43" s="240"/>
      <c r="UDH43" s="240"/>
      <c r="UDI43" s="240"/>
      <c r="UDJ43" s="240"/>
      <c r="UDK43" s="240"/>
      <c r="UDL43" s="240"/>
      <c r="UDM43" s="240"/>
      <c r="UDN43" s="240"/>
      <c r="UDO43" s="240"/>
      <c r="UDP43" s="240"/>
      <c r="UDQ43" s="240"/>
      <c r="UDR43" s="240"/>
      <c r="UDS43" s="240"/>
      <c r="UDT43" s="240"/>
      <c r="UDU43" s="240"/>
      <c r="UDV43" s="240"/>
      <c r="UDW43" s="240"/>
      <c r="UDX43" s="240"/>
      <c r="UDY43" s="240"/>
      <c r="UDZ43" s="240"/>
      <c r="UEA43" s="240"/>
      <c r="UEB43" s="240"/>
      <c r="UEC43" s="240"/>
      <c r="UED43" s="240"/>
      <c r="UEE43" s="240"/>
      <c r="UEF43" s="240"/>
      <c r="UEG43" s="240"/>
      <c r="UEH43" s="240"/>
      <c r="UEI43" s="240"/>
      <c r="UEJ43" s="240"/>
      <c r="UEK43" s="240"/>
      <c r="UEL43" s="240"/>
      <c r="UEM43" s="240"/>
      <c r="UEN43" s="240"/>
      <c r="UEO43" s="240"/>
      <c r="UEP43" s="240"/>
      <c r="UEQ43" s="240"/>
      <c r="UER43" s="240"/>
      <c r="UES43" s="240"/>
      <c r="UET43" s="240"/>
      <c r="UEU43" s="240"/>
      <c r="UEV43" s="240"/>
      <c r="UEW43" s="240"/>
      <c r="UEX43" s="240"/>
      <c r="UEY43" s="240"/>
      <c r="UEZ43" s="240"/>
      <c r="UFA43" s="240"/>
      <c r="UFB43" s="240"/>
      <c r="UFC43" s="240"/>
      <c r="UFD43" s="240"/>
      <c r="UFE43" s="240"/>
      <c r="UFF43" s="240"/>
      <c r="UFG43" s="240"/>
      <c r="UFH43" s="240"/>
      <c r="UFI43" s="240"/>
      <c r="UFJ43" s="240"/>
      <c r="UFK43" s="240"/>
      <c r="UFL43" s="240"/>
      <c r="UFM43" s="240"/>
      <c r="UFN43" s="240"/>
      <c r="UFO43" s="240"/>
      <c r="UFP43" s="240"/>
      <c r="UFQ43" s="240"/>
      <c r="UFR43" s="240"/>
      <c r="UFS43" s="240"/>
      <c r="UFT43" s="240"/>
      <c r="UFU43" s="240"/>
      <c r="UFV43" s="240"/>
      <c r="UFW43" s="240"/>
      <c r="UFX43" s="240"/>
      <c r="UFY43" s="240"/>
      <c r="UFZ43" s="240"/>
      <c r="UGA43" s="240"/>
      <c r="UGB43" s="240"/>
      <c r="UGC43" s="240"/>
      <c r="UGD43" s="240"/>
      <c r="UGE43" s="240"/>
      <c r="UGF43" s="240"/>
      <c r="UGG43" s="240"/>
      <c r="UGH43" s="240"/>
      <c r="UGI43" s="240"/>
      <c r="UGJ43" s="240"/>
      <c r="UGK43" s="240"/>
      <c r="UGL43" s="240"/>
      <c r="UGM43" s="240"/>
      <c r="UGN43" s="240"/>
      <c r="UGO43" s="240"/>
      <c r="UGP43" s="240"/>
      <c r="UGQ43" s="240"/>
      <c r="UGR43" s="240"/>
      <c r="UGS43" s="240"/>
      <c r="UGT43" s="240"/>
      <c r="UGU43" s="240"/>
      <c r="UGV43" s="240"/>
      <c r="UGW43" s="240"/>
      <c r="UGX43" s="240"/>
      <c r="UGY43" s="240"/>
      <c r="UGZ43" s="240"/>
      <c r="UHA43" s="240"/>
      <c r="UHB43" s="240"/>
      <c r="UHC43" s="240"/>
      <c r="UHD43" s="240"/>
      <c r="UHE43" s="240"/>
      <c r="UHF43" s="240"/>
      <c r="UHG43" s="240"/>
      <c r="UHH43" s="240"/>
      <c r="UHI43" s="240"/>
      <c r="UHJ43" s="240"/>
      <c r="UHK43" s="240"/>
      <c r="UHL43" s="240"/>
      <c r="UHM43" s="240"/>
      <c r="UHN43" s="240"/>
      <c r="UHO43" s="240"/>
      <c r="UHP43" s="240"/>
      <c r="UHQ43" s="240"/>
      <c r="UHR43" s="240"/>
      <c r="UHS43" s="240"/>
      <c r="UHT43" s="240"/>
      <c r="UHU43" s="240"/>
      <c r="UHV43" s="240"/>
      <c r="UHW43" s="240"/>
      <c r="UHX43" s="240"/>
      <c r="UHY43" s="240"/>
      <c r="UHZ43" s="240"/>
      <c r="UIA43" s="240"/>
      <c r="UIB43" s="240"/>
      <c r="UIC43" s="240"/>
      <c r="UID43" s="240"/>
      <c r="UIE43" s="240"/>
      <c r="UIF43" s="240"/>
      <c r="UIG43" s="240"/>
      <c r="UIH43" s="240"/>
      <c r="UII43" s="240"/>
      <c r="UIJ43" s="240"/>
      <c r="UIK43" s="240"/>
      <c r="UIL43" s="240"/>
      <c r="UIM43" s="240"/>
      <c r="UIN43" s="240"/>
      <c r="UIO43" s="240"/>
      <c r="UIP43" s="240"/>
      <c r="UIQ43" s="240"/>
      <c r="UIR43" s="240"/>
      <c r="UIS43" s="240"/>
      <c r="UIT43" s="240"/>
      <c r="UIU43" s="240"/>
      <c r="UIV43" s="240"/>
      <c r="UIW43" s="240"/>
      <c r="UIX43" s="240"/>
      <c r="UIY43" s="240"/>
      <c r="UIZ43" s="240"/>
      <c r="UJA43" s="240"/>
      <c r="UJB43" s="240"/>
      <c r="UJC43" s="240"/>
      <c r="UJD43" s="240"/>
      <c r="UJE43" s="240"/>
      <c r="UJF43" s="240"/>
      <c r="UJG43" s="240"/>
      <c r="UJH43" s="240"/>
      <c r="UJI43" s="240"/>
      <c r="UJJ43" s="240"/>
      <c r="UJK43" s="240"/>
      <c r="UJL43" s="240"/>
      <c r="UJM43" s="240"/>
      <c r="UJN43" s="240"/>
      <c r="UJO43" s="240"/>
      <c r="UJP43" s="240"/>
      <c r="UJQ43" s="240"/>
      <c r="UJR43" s="240"/>
      <c r="UJS43" s="240"/>
      <c r="UJT43" s="240"/>
      <c r="UJU43" s="240"/>
      <c r="UJV43" s="240"/>
      <c r="UJW43" s="240"/>
      <c r="UJX43" s="240"/>
      <c r="UJY43" s="240"/>
      <c r="UJZ43" s="240"/>
      <c r="UKA43" s="240"/>
      <c r="UKB43" s="240"/>
      <c r="UKC43" s="240"/>
      <c r="UKD43" s="240"/>
      <c r="UKE43" s="240"/>
      <c r="UKF43" s="240"/>
      <c r="UKG43" s="240"/>
      <c r="UKH43" s="240"/>
      <c r="UKI43" s="240"/>
      <c r="UKJ43" s="240"/>
      <c r="UKK43" s="240"/>
      <c r="UKL43" s="240"/>
      <c r="UKM43" s="240"/>
      <c r="UKN43" s="240"/>
      <c r="UKO43" s="240"/>
      <c r="UKP43" s="240"/>
      <c r="UKQ43" s="240"/>
      <c r="UKR43" s="240"/>
      <c r="UKS43" s="240"/>
      <c r="UKT43" s="240"/>
      <c r="UKU43" s="240"/>
      <c r="UKV43" s="240"/>
      <c r="UKW43" s="240"/>
      <c r="UKX43" s="240"/>
      <c r="UKY43" s="240"/>
      <c r="UKZ43" s="240"/>
      <c r="ULA43" s="240"/>
      <c r="ULB43" s="240"/>
      <c r="ULC43" s="240"/>
      <c r="ULD43" s="240"/>
      <c r="ULE43" s="240"/>
      <c r="ULF43" s="240"/>
      <c r="ULG43" s="240"/>
      <c r="ULH43" s="240"/>
      <c r="ULI43" s="240"/>
      <c r="ULJ43" s="240"/>
      <c r="ULK43" s="240"/>
      <c r="ULL43" s="240"/>
      <c r="ULM43" s="240"/>
      <c r="ULN43" s="240"/>
      <c r="ULO43" s="240"/>
      <c r="ULP43" s="240"/>
      <c r="ULQ43" s="240"/>
      <c r="ULR43" s="240"/>
      <c r="ULS43" s="240"/>
      <c r="ULT43" s="240"/>
      <c r="ULU43" s="240"/>
      <c r="ULV43" s="240"/>
      <c r="ULW43" s="240"/>
      <c r="ULX43" s="240"/>
      <c r="ULY43" s="240"/>
      <c r="ULZ43" s="240"/>
      <c r="UMA43" s="240"/>
      <c r="UMB43" s="240"/>
      <c r="UMC43" s="240"/>
      <c r="UMD43" s="240"/>
      <c r="UME43" s="240"/>
      <c r="UMF43" s="240"/>
      <c r="UMG43" s="240"/>
      <c r="UMH43" s="240"/>
      <c r="UMI43" s="240"/>
      <c r="UMJ43" s="240"/>
      <c r="UMK43" s="240"/>
      <c r="UML43" s="240"/>
      <c r="UMM43" s="240"/>
      <c r="UMN43" s="240"/>
      <c r="UMO43" s="240"/>
      <c r="UMP43" s="240"/>
      <c r="UMQ43" s="240"/>
      <c r="UMR43" s="240"/>
      <c r="UMS43" s="240"/>
      <c r="UMT43" s="240"/>
      <c r="UMU43" s="240"/>
      <c r="UMV43" s="240"/>
      <c r="UMW43" s="240"/>
      <c r="UMX43" s="240"/>
      <c r="UMY43" s="240"/>
      <c r="UMZ43" s="240"/>
      <c r="UNA43" s="240"/>
      <c r="UNB43" s="240"/>
      <c r="UNC43" s="240"/>
      <c r="UND43" s="240"/>
      <c r="UNE43" s="240"/>
      <c r="UNF43" s="240"/>
      <c r="UNG43" s="240"/>
      <c r="UNH43" s="240"/>
      <c r="UNI43" s="240"/>
      <c r="UNJ43" s="240"/>
      <c r="UNK43" s="240"/>
      <c r="UNL43" s="240"/>
      <c r="UNM43" s="240"/>
      <c r="UNN43" s="240"/>
      <c r="UNO43" s="240"/>
      <c r="UNP43" s="240"/>
      <c r="UNQ43" s="240"/>
      <c r="UNR43" s="240"/>
      <c r="UNS43" s="240"/>
      <c r="UNT43" s="240"/>
      <c r="UNU43" s="240"/>
      <c r="UNV43" s="240"/>
      <c r="UNW43" s="240"/>
      <c r="UNX43" s="240"/>
      <c r="UNY43" s="240"/>
      <c r="UNZ43" s="240"/>
      <c r="UOA43" s="240"/>
      <c r="UOB43" s="240"/>
      <c r="UOC43" s="240"/>
      <c r="UOD43" s="240"/>
      <c r="UOE43" s="240"/>
      <c r="UOF43" s="240"/>
      <c r="UOG43" s="240"/>
      <c r="UOH43" s="240"/>
      <c r="UOI43" s="240"/>
      <c r="UOJ43" s="240"/>
      <c r="UOK43" s="240"/>
      <c r="UOL43" s="240"/>
      <c r="UOM43" s="240"/>
      <c r="UON43" s="240"/>
      <c r="UOO43" s="240"/>
      <c r="UOP43" s="240"/>
      <c r="UOQ43" s="240"/>
      <c r="UOR43" s="240"/>
      <c r="UOS43" s="240"/>
      <c r="UOT43" s="240"/>
      <c r="UOU43" s="240"/>
      <c r="UOV43" s="240"/>
      <c r="UOW43" s="240"/>
      <c r="UOX43" s="240"/>
      <c r="UOY43" s="240"/>
      <c r="UOZ43" s="240"/>
      <c r="UPA43" s="240"/>
      <c r="UPB43" s="240"/>
      <c r="UPC43" s="240"/>
      <c r="UPD43" s="240"/>
      <c r="UPE43" s="240"/>
      <c r="UPF43" s="240"/>
      <c r="UPG43" s="240"/>
      <c r="UPH43" s="240"/>
      <c r="UPI43" s="240"/>
      <c r="UPJ43" s="240"/>
      <c r="UPK43" s="240"/>
      <c r="UPL43" s="240"/>
      <c r="UPM43" s="240"/>
      <c r="UPN43" s="240"/>
      <c r="UPO43" s="240"/>
      <c r="UPP43" s="240"/>
      <c r="UPQ43" s="240"/>
      <c r="UPR43" s="240"/>
      <c r="UPS43" s="240"/>
      <c r="UPT43" s="240"/>
      <c r="UPU43" s="240"/>
      <c r="UPV43" s="240"/>
      <c r="UPW43" s="240"/>
      <c r="UPX43" s="240"/>
      <c r="UPY43" s="240"/>
      <c r="UPZ43" s="240"/>
      <c r="UQA43" s="240"/>
      <c r="UQB43" s="240"/>
      <c r="UQC43" s="240"/>
      <c r="UQD43" s="240"/>
      <c r="UQE43" s="240"/>
      <c r="UQF43" s="240"/>
      <c r="UQG43" s="240"/>
      <c r="UQH43" s="240"/>
      <c r="UQI43" s="240"/>
      <c r="UQJ43" s="240"/>
      <c r="UQK43" s="240"/>
      <c r="UQL43" s="240"/>
      <c r="UQM43" s="240"/>
      <c r="UQN43" s="240"/>
      <c r="UQO43" s="240"/>
      <c r="UQP43" s="240"/>
      <c r="UQQ43" s="240"/>
      <c r="UQR43" s="240"/>
      <c r="UQS43" s="240"/>
      <c r="UQT43" s="240"/>
      <c r="UQU43" s="240"/>
      <c r="UQV43" s="240"/>
      <c r="UQW43" s="240"/>
      <c r="UQX43" s="240"/>
      <c r="UQY43" s="240"/>
      <c r="UQZ43" s="240"/>
      <c r="URA43" s="240"/>
      <c r="URB43" s="240"/>
      <c r="URC43" s="240"/>
      <c r="URD43" s="240"/>
      <c r="URE43" s="240"/>
      <c r="URF43" s="240"/>
      <c r="URG43" s="240"/>
      <c r="URH43" s="240"/>
      <c r="URI43" s="240"/>
      <c r="URJ43" s="240"/>
      <c r="URK43" s="240"/>
      <c r="URL43" s="240"/>
      <c r="URM43" s="240"/>
      <c r="URN43" s="240"/>
      <c r="URO43" s="240"/>
      <c r="URP43" s="240"/>
      <c r="URQ43" s="240"/>
      <c r="URR43" s="240"/>
      <c r="URS43" s="240"/>
      <c r="URT43" s="240"/>
      <c r="URU43" s="240"/>
      <c r="URV43" s="240"/>
      <c r="URW43" s="240"/>
      <c r="URX43" s="240"/>
      <c r="URY43" s="240"/>
      <c r="URZ43" s="240"/>
      <c r="USA43" s="240"/>
      <c r="USB43" s="240"/>
      <c r="USC43" s="240"/>
      <c r="USD43" s="240"/>
      <c r="USE43" s="240"/>
      <c r="USF43" s="240"/>
      <c r="USG43" s="240"/>
      <c r="USH43" s="240"/>
      <c r="USI43" s="240"/>
      <c r="USJ43" s="240"/>
      <c r="USK43" s="240"/>
      <c r="USL43" s="240"/>
      <c r="USM43" s="240"/>
      <c r="USN43" s="240"/>
      <c r="USO43" s="240"/>
      <c r="USP43" s="240"/>
      <c r="USQ43" s="240"/>
      <c r="USR43" s="240"/>
      <c r="USS43" s="240"/>
      <c r="UST43" s="240"/>
      <c r="USU43" s="240"/>
      <c r="USV43" s="240"/>
      <c r="USW43" s="240"/>
      <c r="USX43" s="240"/>
      <c r="USY43" s="240"/>
      <c r="USZ43" s="240"/>
      <c r="UTA43" s="240"/>
      <c r="UTB43" s="240"/>
      <c r="UTC43" s="240"/>
      <c r="UTD43" s="240"/>
      <c r="UTE43" s="240"/>
      <c r="UTF43" s="240"/>
      <c r="UTG43" s="240"/>
      <c r="UTH43" s="240"/>
      <c r="UTI43" s="240"/>
      <c r="UTJ43" s="240"/>
      <c r="UTK43" s="240"/>
      <c r="UTL43" s="240"/>
      <c r="UTM43" s="240"/>
      <c r="UTN43" s="240"/>
      <c r="UTO43" s="240"/>
      <c r="UTP43" s="240"/>
      <c r="UTQ43" s="240"/>
      <c r="UTR43" s="240"/>
      <c r="UTS43" s="240"/>
      <c r="UTT43" s="240"/>
      <c r="UTU43" s="240"/>
      <c r="UTV43" s="240"/>
      <c r="UTW43" s="240"/>
      <c r="UTX43" s="240"/>
      <c r="UTY43" s="240"/>
      <c r="UTZ43" s="240"/>
      <c r="UUA43" s="240"/>
      <c r="UUB43" s="240"/>
      <c r="UUC43" s="240"/>
      <c r="UUD43" s="240"/>
      <c r="UUE43" s="240"/>
      <c r="UUF43" s="240"/>
      <c r="UUG43" s="240"/>
      <c r="UUH43" s="240"/>
      <c r="UUI43" s="240"/>
      <c r="UUJ43" s="240"/>
      <c r="UUK43" s="240"/>
      <c r="UUL43" s="240"/>
      <c r="UUM43" s="240"/>
      <c r="UUN43" s="240"/>
      <c r="UUO43" s="240"/>
      <c r="UUP43" s="240"/>
      <c r="UUQ43" s="240"/>
      <c r="UUR43" s="240"/>
      <c r="UUS43" s="240"/>
      <c r="UUT43" s="240"/>
      <c r="UUU43" s="240"/>
      <c r="UUV43" s="240"/>
      <c r="UUW43" s="240"/>
      <c r="UUX43" s="240"/>
      <c r="UUY43" s="240"/>
      <c r="UUZ43" s="240"/>
      <c r="UVA43" s="240"/>
      <c r="UVB43" s="240"/>
      <c r="UVC43" s="240"/>
      <c r="UVD43" s="240"/>
      <c r="UVE43" s="240"/>
      <c r="UVF43" s="240"/>
      <c r="UVG43" s="240"/>
      <c r="UVH43" s="240"/>
      <c r="UVI43" s="240"/>
      <c r="UVJ43" s="240"/>
      <c r="UVK43" s="240"/>
      <c r="UVL43" s="240"/>
      <c r="UVM43" s="240"/>
      <c r="UVN43" s="240"/>
      <c r="UVO43" s="240"/>
      <c r="UVP43" s="240"/>
      <c r="UVQ43" s="240"/>
      <c r="UVR43" s="240"/>
      <c r="UVS43" s="240"/>
      <c r="UVT43" s="240"/>
      <c r="UVU43" s="240"/>
      <c r="UVV43" s="240"/>
      <c r="UVW43" s="240"/>
      <c r="UVX43" s="240"/>
      <c r="UVY43" s="240"/>
      <c r="UVZ43" s="240"/>
      <c r="UWA43" s="240"/>
      <c r="UWB43" s="240"/>
      <c r="UWC43" s="240"/>
      <c r="UWD43" s="240"/>
      <c r="UWE43" s="240"/>
      <c r="UWF43" s="240"/>
      <c r="UWG43" s="240"/>
      <c r="UWH43" s="240"/>
      <c r="UWI43" s="240"/>
      <c r="UWJ43" s="240"/>
      <c r="UWK43" s="240"/>
      <c r="UWL43" s="240"/>
      <c r="UWM43" s="240"/>
      <c r="UWN43" s="240"/>
      <c r="UWO43" s="240"/>
      <c r="UWP43" s="240"/>
      <c r="UWQ43" s="240"/>
      <c r="UWR43" s="240"/>
      <c r="UWS43" s="240"/>
      <c r="UWT43" s="240"/>
      <c r="UWU43" s="240"/>
      <c r="UWV43" s="240"/>
      <c r="UWW43" s="240"/>
      <c r="UWX43" s="240"/>
      <c r="UWY43" s="240"/>
      <c r="UWZ43" s="240"/>
      <c r="UXA43" s="240"/>
      <c r="UXB43" s="240"/>
      <c r="UXC43" s="240"/>
      <c r="UXD43" s="240"/>
      <c r="UXE43" s="240"/>
      <c r="UXF43" s="240"/>
      <c r="UXG43" s="240"/>
      <c r="UXH43" s="240"/>
      <c r="UXI43" s="240"/>
      <c r="UXJ43" s="240"/>
      <c r="UXK43" s="240"/>
      <c r="UXL43" s="240"/>
      <c r="UXM43" s="240"/>
      <c r="UXN43" s="240"/>
      <c r="UXO43" s="240"/>
      <c r="UXP43" s="240"/>
      <c r="UXQ43" s="240"/>
      <c r="UXR43" s="240"/>
      <c r="UXS43" s="240"/>
      <c r="UXT43" s="240"/>
      <c r="UXU43" s="240"/>
      <c r="UXV43" s="240"/>
      <c r="UXW43" s="240"/>
      <c r="UXX43" s="240"/>
      <c r="UXY43" s="240"/>
      <c r="UXZ43" s="240"/>
      <c r="UYA43" s="240"/>
      <c r="UYB43" s="240"/>
      <c r="UYC43" s="240"/>
      <c r="UYD43" s="240"/>
      <c r="UYE43" s="240"/>
      <c r="UYF43" s="240"/>
      <c r="UYG43" s="240"/>
      <c r="UYH43" s="240"/>
      <c r="UYI43" s="240"/>
      <c r="UYJ43" s="240"/>
      <c r="UYK43" s="240"/>
      <c r="UYL43" s="240"/>
      <c r="UYM43" s="240"/>
      <c r="UYN43" s="240"/>
      <c r="UYO43" s="240"/>
      <c r="UYP43" s="240"/>
      <c r="UYQ43" s="240"/>
      <c r="UYR43" s="240"/>
      <c r="UYS43" s="240"/>
      <c r="UYT43" s="240"/>
      <c r="UYU43" s="240"/>
      <c r="UYV43" s="240"/>
      <c r="UYW43" s="240"/>
      <c r="UYX43" s="240"/>
      <c r="UYY43" s="240"/>
      <c r="UYZ43" s="240"/>
      <c r="UZA43" s="240"/>
      <c r="UZB43" s="240"/>
      <c r="UZC43" s="240"/>
      <c r="UZD43" s="240"/>
      <c r="UZE43" s="240"/>
      <c r="UZF43" s="240"/>
      <c r="UZG43" s="240"/>
      <c r="UZH43" s="240"/>
      <c r="UZI43" s="240"/>
      <c r="UZJ43" s="240"/>
      <c r="UZK43" s="240"/>
      <c r="UZL43" s="240"/>
      <c r="UZM43" s="240"/>
      <c r="UZN43" s="240"/>
      <c r="UZO43" s="240"/>
      <c r="UZP43" s="240"/>
      <c r="UZQ43" s="240"/>
      <c r="UZR43" s="240"/>
      <c r="UZS43" s="240"/>
      <c r="UZT43" s="240"/>
      <c r="UZU43" s="240"/>
      <c r="UZV43" s="240"/>
      <c r="UZW43" s="240"/>
      <c r="UZX43" s="240"/>
      <c r="UZY43" s="240"/>
      <c r="UZZ43" s="240"/>
      <c r="VAA43" s="240"/>
      <c r="VAB43" s="240"/>
      <c r="VAC43" s="240"/>
      <c r="VAD43" s="240"/>
      <c r="VAE43" s="240"/>
      <c r="VAF43" s="240"/>
      <c r="VAG43" s="240"/>
      <c r="VAH43" s="240"/>
      <c r="VAI43" s="240"/>
      <c r="VAJ43" s="240"/>
      <c r="VAK43" s="240"/>
      <c r="VAL43" s="240"/>
      <c r="VAM43" s="240"/>
      <c r="VAN43" s="240"/>
      <c r="VAO43" s="240"/>
      <c r="VAP43" s="240"/>
      <c r="VAQ43" s="240"/>
      <c r="VAR43" s="240"/>
      <c r="VAS43" s="240"/>
      <c r="VAT43" s="240"/>
      <c r="VAU43" s="240"/>
      <c r="VAV43" s="240"/>
      <c r="VAW43" s="240"/>
      <c r="VAX43" s="240"/>
      <c r="VAY43" s="240"/>
      <c r="VAZ43" s="240"/>
      <c r="VBA43" s="240"/>
      <c r="VBB43" s="240"/>
      <c r="VBC43" s="240"/>
      <c r="VBD43" s="240"/>
      <c r="VBE43" s="240"/>
      <c r="VBF43" s="240"/>
      <c r="VBG43" s="240"/>
      <c r="VBH43" s="240"/>
      <c r="VBI43" s="240"/>
      <c r="VBJ43" s="240"/>
      <c r="VBK43" s="240"/>
      <c r="VBL43" s="240"/>
      <c r="VBM43" s="240"/>
      <c r="VBN43" s="240"/>
      <c r="VBO43" s="240"/>
      <c r="VBP43" s="240"/>
      <c r="VBQ43" s="240"/>
      <c r="VBR43" s="240"/>
      <c r="VBS43" s="240"/>
      <c r="VBT43" s="240"/>
      <c r="VBU43" s="240"/>
      <c r="VBV43" s="240"/>
      <c r="VBW43" s="240"/>
      <c r="VBX43" s="240"/>
      <c r="VBY43" s="240"/>
      <c r="VBZ43" s="240"/>
      <c r="VCA43" s="240"/>
      <c r="VCB43" s="240"/>
      <c r="VCC43" s="240"/>
      <c r="VCD43" s="240"/>
      <c r="VCE43" s="240"/>
      <c r="VCF43" s="240"/>
      <c r="VCG43" s="240"/>
      <c r="VCH43" s="240"/>
      <c r="VCI43" s="240"/>
      <c r="VCJ43" s="240"/>
      <c r="VCK43" s="240"/>
      <c r="VCL43" s="240"/>
      <c r="VCM43" s="240"/>
      <c r="VCN43" s="240"/>
      <c r="VCO43" s="240"/>
      <c r="VCP43" s="240"/>
      <c r="VCQ43" s="240"/>
      <c r="VCR43" s="240"/>
      <c r="VCS43" s="240"/>
      <c r="VCT43" s="240"/>
      <c r="VCU43" s="240"/>
      <c r="VCV43" s="240"/>
      <c r="VCW43" s="240"/>
      <c r="VCX43" s="240"/>
      <c r="VCY43" s="240"/>
      <c r="VCZ43" s="240"/>
      <c r="VDA43" s="240"/>
      <c r="VDB43" s="240"/>
      <c r="VDC43" s="240"/>
      <c r="VDD43" s="240"/>
      <c r="VDE43" s="240"/>
      <c r="VDF43" s="240"/>
      <c r="VDG43" s="240"/>
      <c r="VDH43" s="240"/>
      <c r="VDI43" s="240"/>
      <c r="VDJ43" s="240"/>
      <c r="VDK43" s="240"/>
      <c r="VDL43" s="240"/>
      <c r="VDM43" s="240"/>
      <c r="VDN43" s="240"/>
      <c r="VDO43" s="240"/>
      <c r="VDP43" s="240"/>
      <c r="VDQ43" s="240"/>
      <c r="VDR43" s="240"/>
      <c r="VDS43" s="240"/>
      <c r="VDT43" s="240"/>
      <c r="VDU43" s="240"/>
      <c r="VDV43" s="240"/>
      <c r="VDW43" s="240"/>
      <c r="VDX43" s="240"/>
      <c r="VDY43" s="240"/>
      <c r="VDZ43" s="240"/>
      <c r="VEA43" s="240"/>
      <c r="VEB43" s="240"/>
      <c r="VEC43" s="240"/>
      <c r="VED43" s="240"/>
      <c r="VEE43" s="240"/>
      <c r="VEF43" s="240"/>
      <c r="VEG43" s="240"/>
      <c r="VEH43" s="240"/>
      <c r="VEI43" s="240"/>
      <c r="VEJ43" s="240"/>
      <c r="VEK43" s="240"/>
      <c r="VEL43" s="240"/>
      <c r="VEM43" s="240"/>
      <c r="VEN43" s="240"/>
      <c r="VEO43" s="240"/>
      <c r="VEP43" s="240"/>
      <c r="VEQ43" s="240"/>
      <c r="VER43" s="240"/>
      <c r="VES43" s="240"/>
      <c r="VET43" s="240"/>
      <c r="VEU43" s="240"/>
      <c r="VEV43" s="240"/>
      <c r="VEW43" s="240"/>
      <c r="VEX43" s="240"/>
      <c r="VEY43" s="240"/>
      <c r="VEZ43" s="240"/>
      <c r="VFA43" s="240"/>
      <c r="VFB43" s="240"/>
      <c r="VFC43" s="240"/>
      <c r="VFD43" s="240"/>
      <c r="VFE43" s="240"/>
      <c r="VFF43" s="240"/>
      <c r="VFG43" s="240"/>
      <c r="VFH43" s="240"/>
      <c r="VFI43" s="240"/>
      <c r="VFJ43" s="240"/>
      <c r="VFK43" s="240"/>
      <c r="VFL43" s="240"/>
      <c r="VFM43" s="240"/>
      <c r="VFN43" s="240"/>
      <c r="VFO43" s="240"/>
      <c r="VFP43" s="240"/>
      <c r="VFQ43" s="240"/>
      <c r="VFR43" s="240"/>
      <c r="VFS43" s="240"/>
      <c r="VFT43" s="240"/>
      <c r="VFU43" s="240"/>
      <c r="VFV43" s="240"/>
      <c r="VFW43" s="240"/>
      <c r="VFX43" s="240"/>
      <c r="VFY43" s="240"/>
      <c r="VFZ43" s="240"/>
      <c r="VGA43" s="240"/>
      <c r="VGB43" s="240"/>
      <c r="VGC43" s="240"/>
      <c r="VGD43" s="240"/>
      <c r="VGE43" s="240"/>
      <c r="VGF43" s="240"/>
      <c r="VGG43" s="240"/>
      <c r="VGH43" s="240"/>
      <c r="VGI43" s="240"/>
      <c r="VGJ43" s="240"/>
      <c r="VGK43" s="240"/>
      <c r="VGL43" s="240"/>
      <c r="VGM43" s="240"/>
      <c r="VGN43" s="240"/>
      <c r="VGO43" s="240"/>
      <c r="VGP43" s="240"/>
      <c r="VGQ43" s="240"/>
      <c r="VGR43" s="240"/>
      <c r="VGS43" s="240"/>
      <c r="VGT43" s="240"/>
      <c r="VGU43" s="240"/>
      <c r="VGV43" s="240"/>
      <c r="VGW43" s="240"/>
      <c r="VGX43" s="240"/>
      <c r="VGY43" s="240"/>
      <c r="VGZ43" s="240"/>
      <c r="VHA43" s="240"/>
      <c r="VHB43" s="240"/>
      <c r="VHC43" s="240"/>
      <c r="VHD43" s="240"/>
      <c r="VHE43" s="240"/>
      <c r="VHF43" s="240"/>
      <c r="VHG43" s="240"/>
      <c r="VHH43" s="240"/>
      <c r="VHI43" s="240"/>
      <c r="VHJ43" s="240"/>
      <c r="VHK43" s="240"/>
      <c r="VHL43" s="240"/>
      <c r="VHM43" s="240"/>
      <c r="VHN43" s="240"/>
      <c r="VHO43" s="240"/>
      <c r="VHP43" s="240"/>
      <c r="VHQ43" s="240"/>
      <c r="VHR43" s="240"/>
      <c r="VHS43" s="240"/>
      <c r="VHT43" s="240"/>
      <c r="VHU43" s="240"/>
      <c r="VHV43" s="240"/>
      <c r="VHW43" s="240"/>
      <c r="VHX43" s="240"/>
      <c r="VHY43" s="240"/>
      <c r="VHZ43" s="240"/>
      <c r="VIA43" s="240"/>
      <c r="VIB43" s="240"/>
      <c r="VIC43" s="240"/>
      <c r="VID43" s="240"/>
      <c r="VIE43" s="240"/>
      <c r="VIF43" s="240"/>
      <c r="VIG43" s="240"/>
      <c r="VIH43" s="240"/>
      <c r="VII43" s="240"/>
      <c r="VIJ43" s="240"/>
      <c r="VIK43" s="240"/>
      <c r="VIL43" s="240"/>
      <c r="VIM43" s="240"/>
      <c r="VIN43" s="240"/>
      <c r="VIO43" s="240"/>
      <c r="VIP43" s="240"/>
      <c r="VIQ43" s="240"/>
      <c r="VIR43" s="240"/>
      <c r="VIS43" s="240"/>
      <c r="VIT43" s="240"/>
      <c r="VIU43" s="240"/>
      <c r="VIV43" s="240"/>
      <c r="VIW43" s="240"/>
      <c r="VIX43" s="240"/>
      <c r="VIY43" s="240"/>
      <c r="VIZ43" s="240"/>
      <c r="VJA43" s="240"/>
      <c r="VJB43" s="240"/>
      <c r="VJC43" s="240"/>
      <c r="VJD43" s="240"/>
      <c r="VJE43" s="240"/>
      <c r="VJF43" s="240"/>
      <c r="VJG43" s="240"/>
      <c r="VJH43" s="240"/>
      <c r="VJI43" s="240"/>
      <c r="VJJ43" s="240"/>
      <c r="VJK43" s="240"/>
      <c r="VJL43" s="240"/>
      <c r="VJM43" s="240"/>
      <c r="VJN43" s="240"/>
      <c r="VJO43" s="240"/>
      <c r="VJP43" s="240"/>
      <c r="VJQ43" s="240"/>
      <c r="VJR43" s="240"/>
      <c r="VJS43" s="240"/>
      <c r="VJT43" s="240"/>
      <c r="VJU43" s="240"/>
      <c r="VJV43" s="240"/>
      <c r="VJW43" s="240"/>
      <c r="VJX43" s="240"/>
      <c r="VJY43" s="240"/>
      <c r="VJZ43" s="240"/>
      <c r="VKA43" s="240"/>
      <c r="VKB43" s="240"/>
      <c r="VKC43" s="240"/>
      <c r="VKD43" s="240"/>
      <c r="VKE43" s="240"/>
      <c r="VKF43" s="240"/>
      <c r="VKG43" s="240"/>
      <c r="VKH43" s="240"/>
      <c r="VKI43" s="240"/>
      <c r="VKJ43" s="240"/>
      <c r="VKK43" s="240"/>
      <c r="VKL43" s="240"/>
      <c r="VKM43" s="240"/>
      <c r="VKN43" s="240"/>
      <c r="VKO43" s="240"/>
      <c r="VKP43" s="240"/>
      <c r="VKQ43" s="240"/>
      <c r="VKR43" s="240"/>
      <c r="VKS43" s="240"/>
      <c r="VKT43" s="240"/>
      <c r="VKU43" s="240"/>
      <c r="VKV43" s="240"/>
      <c r="VKW43" s="240"/>
      <c r="VKX43" s="240"/>
      <c r="VKY43" s="240"/>
      <c r="VKZ43" s="240"/>
      <c r="VLA43" s="240"/>
      <c r="VLB43" s="240"/>
      <c r="VLC43" s="240"/>
      <c r="VLD43" s="240"/>
      <c r="VLE43" s="240"/>
      <c r="VLF43" s="240"/>
      <c r="VLG43" s="240"/>
      <c r="VLH43" s="240"/>
      <c r="VLI43" s="240"/>
      <c r="VLJ43" s="240"/>
      <c r="VLK43" s="240"/>
      <c r="VLL43" s="240"/>
      <c r="VLM43" s="240"/>
      <c r="VLN43" s="240"/>
      <c r="VLO43" s="240"/>
      <c r="VLP43" s="240"/>
      <c r="VLQ43" s="240"/>
      <c r="VLR43" s="240"/>
      <c r="VLS43" s="240"/>
      <c r="VLT43" s="240"/>
      <c r="VLU43" s="240"/>
      <c r="VLV43" s="240"/>
      <c r="VLW43" s="240"/>
      <c r="VLX43" s="240"/>
      <c r="VLY43" s="240"/>
      <c r="VLZ43" s="240"/>
      <c r="VMA43" s="240"/>
      <c r="VMB43" s="240"/>
      <c r="VMC43" s="240"/>
      <c r="VMD43" s="240"/>
      <c r="VME43" s="240"/>
      <c r="VMF43" s="240"/>
      <c r="VMG43" s="240"/>
      <c r="VMH43" s="240"/>
      <c r="VMI43" s="240"/>
      <c r="VMJ43" s="240"/>
      <c r="VMK43" s="240"/>
      <c r="VML43" s="240"/>
      <c r="VMM43" s="240"/>
      <c r="VMN43" s="240"/>
      <c r="VMO43" s="240"/>
      <c r="VMP43" s="240"/>
      <c r="VMQ43" s="240"/>
      <c r="VMR43" s="240"/>
      <c r="VMS43" s="240"/>
      <c r="VMT43" s="240"/>
      <c r="VMU43" s="240"/>
      <c r="VMV43" s="240"/>
      <c r="VMW43" s="240"/>
      <c r="VMX43" s="240"/>
      <c r="VMY43" s="240"/>
      <c r="VMZ43" s="240"/>
      <c r="VNA43" s="240"/>
      <c r="VNB43" s="240"/>
      <c r="VNC43" s="240"/>
      <c r="VND43" s="240"/>
      <c r="VNE43" s="240"/>
      <c r="VNF43" s="240"/>
      <c r="VNG43" s="240"/>
      <c r="VNH43" s="240"/>
      <c r="VNI43" s="240"/>
      <c r="VNJ43" s="240"/>
      <c r="VNK43" s="240"/>
      <c r="VNL43" s="240"/>
      <c r="VNM43" s="240"/>
      <c r="VNN43" s="240"/>
      <c r="VNO43" s="240"/>
      <c r="VNP43" s="240"/>
      <c r="VNQ43" s="240"/>
      <c r="VNR43" s="240"/>
      <c r="VNS43" s="240"/>
      <c r="VNT43" s="240"/>
      <c r="VNU43" s="240"/>
      <c r="VNV43" s="240"/>
      <c r="VNW43" s="240"/>
      <c r="VNX43" s="240"/>
      <c r="VNY43" s="240"/>
      <c r="VNZ43" s="240"/>
      <c r="VOA43" s="240"/>
      <c r="VOB43" s="240"/>
      <c r="VOC43" s="240"/>
      <c r="VOD43" s="240"/>
      <c r="VOE43" s="240"/>
      <c r="VOF43" s="240"/>
      <c r="VOG43" s="240"/>
      <c r="VOH43" s="240"/>
      <c r="VOI43" s="240"/>
      <c r="VOJ43" s="240"/>
      <c r="VOK43" s="240"/>
      <c r="VOL43" s="240"/>
      <c r="VOM43" s="240"/>
      <c r="VON43" s="240"/>
      <c r="VOO43" s="240"/>
      <c r="VOP43" s="240"/>
      <c r="VOQ43" s="240"/>
      <c r="VOR43" s="240"/>
      <c r="VOS43" s="240"/>
      <c r="VOT43" s="240"/>
      <c r="VOU43" s="240"/>
      <c r="VOV43" s="240"/>
      <c r="VOW43" s="240"/>
      <c r="VOX43" s="240"/>
      <c r="VOY43" s="240"/>
      <c r="VOZ43" s="240"/>
      <c r="VPA43" s="240"/>
      <c r="VPB43" s="240"/>
      <c r="VPC43" s="240"/>
      <c r="VPD43" s="240"/>
      <c r="VPE43" s="240"/>
      <c r="VPF43" s="240"/>
      <c r="VPG43" s="240"/>
      <c r="VPH43" s="240"/>
      <c r="VPI43" s="240"/>
      <c r="VPJ43" s="240"/>
      <c r="VPK43" s="240"/>
      <c r="VPL43" s="240"/>
      <c r="VPM43" s="240"/>
      <c r="VPN43" s="240"/>
      <c r="VPO43" s="240"/>
      <c r="VPP43" s="240"/>
      <c r="VPQ43" s="240"/>
      <c r="VPR43" s="240"/>
      <c r="VPS43" s="240"/>
      <c r="VPT43" s="240"/>
      <c r="VPU43" s="240"/>
      <c r="VPV43" s="240"/>
      <c r="VPW43" s="240"/>
      <c r="VPX43" s="240"/>
      <c r="VPY43" s="240"/>
      <c r="VPZ43" s="240"/>
      <c r="VQA43" s="240"/>
      <c r="VQB43" s="240"/>
      <c r="VQC43" s="240"/>
      <c r="VQD43" s="240"/>
      <c r="VQE43" s="240"/>
      <c r="VQF43" s="240"/>
      <c r="VQG43" s="240"/>
      <c r="VQH43" s="240"/>
      <c r="VQI43" s="240"/>
      <c r="VQJ43" s="240"/>
      <c r="VQK43" s="240"/>
      <c r="VQL43" s="240"/>
      <c r="VQM43" s="240"/>
      <c r="VQN43" s="240"/>
      <c r="VQO43" s="240"/>
      <c r="VQP43" s="240"/>
      <c r="VQQ43" s="240"/>
      <c r="VQR43" s="240"/>
      <c r="VQS43" s="240"/>
      <c r="VQT43" s="240"/>
      <c r="VQU43" s="240"/>
      <c r="VQV43" s="240"/>
      <c r="VQW43" s="240"/>
      <c r="VQX43" s="240"/>
      <c r="VQY43" s="240"/>
      <c r="VQZ43" s="240"/>
      <c r="VRA43" s="240"/>
      <c r="VRB43" s="240"/>
      <c r="VRC43" s="240"/>
      <c r="VRD43" s="240"/>
      <c r="VRE43" s="240"/>
      <c r="VRF43" s="240"/>
      <c r="VRG43" s="240"/>
      <c r="VRH43" s="240"/>
      <c r="VRI43" s="240"/>
      <c r="VRJ43" s="240"/>
      <c r="VRK43" s="240"/>
      <c r="VRL43" s="240"/>
      <c r="VRM43" s="240"/>
      <c r="VRN43" s="240"/>
      <c r="VRO43" s="240"/>
      <c r="VRP43" s="240"/>
      <c r="VRQ43" s="240"/>
      <c r="VRR43" s="240"/>
      <c r="VRS43" s="240"/>
      <c r="VRT43" s="240"/>
      <c r="VRU43" s="240"/>
      <c r="VRV43" s="240"/>
      <c r="VRW43" s="240"/>
      <c r="VRX43" s="240"/>
      <c r="VRY43" s="240"/>
      <c r="VRZ43" s="240"/>
      <c r="VSA43" s="240"/>
      <c r="VSB43" s="240"/>
      <c r="VSC43" s="240"/>
      <c r="VSD43" s="240"/>
      <c r="VSE43" s="240"/>
      <c r="VSF43" s="240"/>
      <c r="VSG43" s="240"/>
      <c r="VSH43" s="240"/>
      <c r="VSI43" s="240"/>
      <c r="VSJ43" s="240"/>
      <c r="VSK43" s="240"/>
      <c r="VSL43" s="240"/>
      <c r="VSM43" s="240"/>
      <c r="VSN43" s="240"/>
      <c r="VSO43" s="240"/>
      <c r="VSP43" s="240"/>
      <c r="VSQ43" s="240"/>
      <c r="VSR43" s="240"/>
      <c r="VSS43" s="240"/>
      <c r="VST43" s="240"/>
      <c r="VSU43" s="240"/>
      <c r="VSV43" s="240"/>
      <c r="VSW43" s="240"/>
      <c r="VSX43" s="240"/>
      <c r="VSY43" s="240"/>
      <c r="VSZ43" s="240"/>
      <c r="VTA43" s="240"/>
      <c r="VTB43" s="240"/>
      <c r="VTC43" s="240"/>
      <c r="VTD43" s="240"/>
      <c r="VTE43" s="240"/>
      <c r="VTF43" s="240"/>
      <c r="VTG43" s="240"/>
      <c r="VTH43" s="240"/>
      <c r="VTI43" s="240"/>
      <c r="VTJ43" s="240"/>
      <c r="VTK43" s="240"/>
      <c r="VTL43" s="240"/>
      <c r="VTM43" s="240"/>
      <c r="VTN43" s="240"/>
      <c r="VTO43" s="240"/>
      <c r="VTP43" s="240"/>
      <c r="VTQ43" s="240"/>
      <c r="VTR43" s="240"/>
      <c r="VTS43" s="240"/>
      <c r="VTT43" s="240"/>
      <c r="VTU43" s="240"/>
      <c r="VTV43" s="240"/>
      <c r="VTW43" s="240"/>
      <c r="VTX43" s="240"/>
      <c r="VTY43" s="240"/>
      <c r="VTZ43" s="240"/>
      <c r="VUA43" s="240"/>
      <c r="VUB43" s="240"/>
      <c r="VUC43" s="240"/>
      <c r="VUD43" s="240"/>
      <c r="VUE43" s="240"/>
      <c r="VUF43" s="240"/>
      <c r="VUG43" s="240"/>
      <c r="VUH43" s="240"/>
      <c r="VUI43" s="240"/>
      <c r="VUJ43" s="240"/>
      <c r="VUK43" s="240"/>
      <c r="VUL43" s="240"/>
      <c r="VUM43" s="240"/>
      <c r="VUN43" s="240"/>
      <c r="VUO43" s="240"/>
      <c r="VUP43" s="240"/>
      <c r="VUQ43" s="240"/>
      <c r="VUR43" s="240"/>
      <c r="VUS43" s="240"/>
      <c r="VUT43" s="240"/>
      <c r="VUU43" s="240"/>
      <c r="VUV43" s="240"/>
      <c r="VUW43" s="240"/>
      <c r="VUX43" s="240"/>
      <c r="VUY43" s="240"/>
      <c r="VUZ43" s="240"/>
      <c r="VVA43" s="240"/>
      <c r="VVB43" s="240"/>
      <c r="VVC43" s="240"/>
      <c r="VVD43" s="240"/>
      <c r="VVE43" s="240"/>
      <c r="VVF43" s="240"/>
      <c r="VVG43" s="240"/>
      <c r="VVH43" s="240"/>
      <c r="VVI43" s="240"/>
      <c r="VVJ43" s="240"/>
      <c r="VVK43" s="240"/>
      <c r="VVL43" s="240"/>
      <c r="VVM43" s="240"/>
      <c r="VVN43" s="240"/>
      <c r="VVO43" s="240"/>
      <c r="VVP43" s="240"/>
      <c r="VVQ43" s="240"/>
      <c r="VVR43" s="240"/>
      <c r="VVS43" s="240"/>
      <c r="VVT43" s="240"/>
      <c r="VVU43" s="240"/>
      <c r="VVV43" s="240"/>
      <c r="VVW43" s="240"/>
      <c r="VVX43" s="240"/>
      <c r="VVY43" s="240"/>
      <c r="VVZ43" s="240"/>
      <c r="VWA43" s="240"/>
      <c r="VWB43" s="240"/>
      <c r="VWC43" s="240"/>
      <c r="VWD43" s="240"/>
      <c r="VWE43" s="240"/>
      <c r="VWF43" s="240"/>
      <c r="VWG43" s="240"/>
      <c r="VWH43" s="240"/>
      <c r="VWI43" s="240"/>
      <c r="VWJ43" s="240"/>
      <c r="VWK43" s="240"/>
      <c r="VWL43" s="240"/>
      <c r="VWM43" s="240"/>
      <c r="VWN43" s="240"/>
      <c r="VWO43" s="240"/>
      <c r="VWP43" s="240"/>
      <c r="VWQ43" s="240"/>
      <c r="VWR43" s="240"/>
      <c r="VWS43" s="240"/>
      <c r="VWT43" s="240"/>
      <c r="VWU43" s="240"/>
      <c r="VWV43" s="240"/>
      <c r="VWW43" s="240"/>
      <c r="VWX43" s="240"/>
      <c r="VWY43" s="240"/>
      <c r="VWZ43" s="240"/>
      <c r="VXA43" s="240"/>
      <c r="VXB43" s="240"/>
      <c r="VXC43" s="240"/>
      <c r="VXD43" s="240"/>
      <c r="VXE43" s="240"/>
      <c r="VXF43" s="240"/>
      <c r="VXG43" s="240"/>
      <c r="VXH43" s="240"/>
      <c r="VXI43" s="240"/>
      <c r="VXJ43" s="240"/>
      <c r="VXK43" s="240"/>
      <c r="VXL43" s="240"/>
      <c r="VXM43" s="240"/>
      <c r="VXN43" s="240"/>
      <c r="VXO43" s="240"/>
      <c r="VXP43" s="240"/>
      <c r="VXQ43" s="240"/>
      <c r="VXR43" s="240"/>
      <c r="VXS43" s="240"/>
      <c r="VXT43" s="240"/>
      <c r="VXU43" s="240"/>
      <c r="VXV43" s="240"/>
      <c r="VXW43" s="240"/>
      <c r="VXX43" s="240"/>
      <c r="VXY43" s="240"/>
      <c r="VXZ43" s="240"/>
      <c r="VYA43" s="240"/>
      <c r="VYB43" s="240"/>
      <c r="VYC43" s="240"/>
      <c r="VYD43" s="240"/>
      <c r="VYE43" s="240"/>
      <c r="VYF43" s="240"/>
      <c r="VYG43" s="240"/>
      <c r="VYH43" s="240"/>
      <c r="VYI43" s="240"/>
      <c r="VYJ43" s="240"/>
      <c r="VYK43" s="240"/>
      <c r="VYL43" s="240"/>
      <c r="VYM43" s="240"/>
      <c r="VYN43" s="240"/>
      <c r="VYO43" s="240"/>
      <c r="VYP43" s="240"/>
      <c r="VYQ43" s="240"/>
      <c r="VYR43" s="240"/>
      <c r="VYS43" s="240"/>
      <c r="VYT43" s="240"/>
      <c r="VYU43" s="240"/>
      <c r="VYV43" s="240"/>
      <c r="VYW43" s="240"/>
      <c r="VYX43" s="240"/>
      <c r="VYY43" s="240"/>
      <c r="VYZ43" s="240"/>
      <c r="VZA43" s="240"/>
      <c r="VZB43" s="240"/>
      <c r="VZC43" s="240"/>
      <c r="VZD43" s="240"/>
      <c r="VZE43" s="240"/>
      <c r="VZF43" s="240"/>
      <c r="VZG43" s="240"/>
      <c r="VZH43" s="240"/>
      <c r="VZI43" s="240"/>
      <c r="VZJ43" s="240"/>
      <c r="VZK43" s="240"/>
      <c r="VZL43" s="240"/>
      <c r="VZM43" s="240"/>
      <c r="VZN43" s="240"/>
      <c r="VZO43" s="240"/>
      <c r="VZP43" s="240"/>
      <c r="VZQ43" s="240"/>
      <c r="VZR43" s="240"/>
      <c r="VZS43" s="240"/>
      <c r="VZT43" s="240"/>
      <c r="VZU43" s="240"/>
      <c r="VZV43" s="240"/>
      <c r="VZW43" s="240"/>
      <c r="VZX43" s="240"/>
      <c r="VZY43" s="240"/>
      <c r="VZZ43" s="240"/>
      <c r="WAA43" s="240"/>
      <c r="WAB43" s="240"/>
      <c r="WAC43" s="240"/>
      <c r="WAD43" s="240"/>
      <c r="WAE43" s="240"/>
      <c r="WAF43" s="240"/>
      <c r="WAG43" s="240"/>
      <c r="WAH43" s="240"/>
      <c r="WAI43" s="240"/>
      <c r="WAJ43" s="240"/>
      <c r="WAK43" s="240"/>
      <c r="WAL43" s="240"/>
      <c r="WAM43" s="240"/>
      <c r="WAN43" s="240"/>
      <c r="WAO43" s="240"/>
      <c r="WAP43" s="240"/>
      <c r="WAQ43" s="240"/>
      <c r="WAR43" s="240"/>
      <c r="WAS43" s="240"/>
      <c r="WAT43" s="240"/>
      <c r="WAU43" s="240"/>
      <c r="WAV43" s="240"/>
      <c r="WAW43" s="240"/>
      <c r="WAX43" s="240"/>
      <c r="WAY43" s="240"/>
      <c r="WAZ43" s="240"/>
      <c r="WBA43" s="240"/>
      <c r="WBB43" s="240"/>
      <c r="WBC43" s="240"/>
      <c r="WBD43" s="240"/>
      <c r="WBE43" s="240"/>
      <c r="WBF43" s="240"/>
      <c r="WBG43" s="240"/>
      <c r="WBH43" s="240"/>
      <c r="WBI43" s="240"/>
      <c r="WBJ43" s="240"/>
      <c r="WBK43" s="240"/>
      <c r="WBL43" s="240"/>
      <c r="WBM43" s="240"/>
      <c r="WBN43" s="240"/>
      <c r="WBO43" s="240"/>
      <c r="WBP43" s="240"/>
      <c r="WBQ43" s="240"/>
      <c r="WBR43" s="240"/>
      <c r="WBS43" s="240"/>
      <c r="WBT43" s="240"/>
      <c r="WBU43" s="240"/>
      <c r="WBV43" s="240"/>
      <c r="WBW43" s="240"/>
      <c r="WBX43" s="240"/>
      <c r="WBY43" s="240"/>
      <c r="WBZ43" s="240"/>
      <c r="WCA43" s="240"/>
      <c r="WCB43" s="240"/>
      <c r="WCC43" s="240"/>
      <c r="WCD43" s="240"/>
      <c r="WCE43" s="240"/>
      <c r="WCF43" s="240"/>
      <c r="WCG43" s="240"/>
      <c r="WCH43" s="240"/>
      <c r="WCI43" s="240"/>
      <c r="WCJ43" s="240"/>
      <c r="WCK43" s="240"/>
      <c r="WCL43" s="240"/>
      <c r="WCM43" s="240"/>
      <c r="WCN43" s="240"/>
      <c r="WCO43" s="240"/>
      <c r="WCP43" s="240"/>
      <c r="WCQ43" s="240"/>
      <c r="WCR43" s="240"/>
      <c r="WCS43" s="240"/>
      <c r="WCT43" s="240"/>
      <c r="WCU43" s="240"/>
      <c r="WCV43" s="240"/>
      <c r="WCW43" s="240"/>
      <c r="WCX43" s="240"/>
      <c r="WCY43" s="240"/>
      <c r="WCZ43" s="240"/>
      <c r="WDA43" s="240"/>
      <c r="WDB43" s="240"/>
      <c r="WDC43" s="240"/>
      <c r="WDD43" s="240"/>
      <c r="WDE43" s="240"/>
      <c r="WDF43" s="240"/>
      <c r="WDG43" s="240"/>
      <c r="WDH43" s="240"/>
      <c r="WDI43" s="240"/>
      <c r="WDJ43" s="240"/>
      <c r="WDK43" s="240"/>
      <c r="WDL43" s="240"/>
      <c r="WDM43" s="240"/>
      <c r="WDN43" s="240"/>
      <c r="WDO43" s="240"/>
      <c r="WDP43" s="240"/>
      <c r="WDQ43" s="240"/>
      <c r="WDR43" s="240"/>
      <c r="WDS43" s="240"/>
      <c r="WDT43" s="240"/>
      <c r="WDU43" s="240"/>
      <c r="WDV43" s="240"/>
      <c r="WDW43" s="240"/>
      <c r="WDX43" s="240"/>
      <c r="WDY43" s="240"/>
      <c r="WDZ43" s="240"/>
      <c r="WEA43" s="240"/>
      <c r="WEB43" s="240"/>
      <c r="WEC43" s="240"/>
      <c r="WED43" s="240"/>
      <c r="WEE43" s="240"/>
      <c r="WEF43" s="240"/>
      <c r="WEG43" s="240"/>
      <c r="WEH43" s="240"/>
      <c r="WEI43" s="240"/>
      <c r="WEJ43" s="240"/>
      <c r="WEK43" s="240"/>
      <c r="WEL43" s="240"/>
      <c r="WEM43" s="240"/>
      <c r="WEN43" s="240"/>
      <c r="WEO43" s="240"/>
      <c r="WEP43" s="240"/>
      <c r="WEQ43" s="240"/>
      <c r="WER43" s="240"/>
      <c r="WES43" s="240"/>
      <c r="WET43" s="240"/>
      <c r="WEU43" s="240"/>
      <c r="WEV43" s="240"/>
      <c r="WEW43" s="240"/>
      <c r="WEX43" s="240"/>
      <c r="WEY43" s="240"/>
      <c r="WEZ43" s="240"/>
      <c r="WFA43" s="240"/>
      <c r="WFB43" s="240"/>
      <c r="WFC43" s="240"/>
      <c r="WFD43" s="240"/>
      <c r="WFE43" s="240"/>
      <c r="WFF43" s="240"/>
      <c r="WFG43" s="240"/>
      <c r="WFH43" s="240"/>
      <c r="WFI43" s="240"/>
      <c r="WFJ43" s="240"/>
      <c r="WFK43" s="240"/>
      <c r="WFL43" s="240"/>
      <c r="WFM43" s="240"/>
      <c r="WFN43" s="240"/>
      <c r="WFO43" s="240"/>
      <c r="WFP43" s="240"/>
      <c r="WFQ43" s="240"/>
      <c r="WFR43" s="240"/>
      <c r="WFS43" s="240"/>
      <c r="WFT43" s="240"/>
      <c r="WFU43" s="240"/>
      <c r="WFV43" s="240"/>
      <c r="WFW43" s="240"/>
      <c r="WFX43" s="240"/>
      <c r="WFY43" s="240"/>
      <c r="WFZ43" s="240"/>
      <c r="WGA43" s="240"/>
      <c r="WGB43" s="240"/>
      <c r="WGC43" s="240"/>
      <c r="WGD43" s="240"/>
      <c r="WGE43" s="240"/>
      <c r="WGF43" s="240"/>
      <c r="WGG43" s="240"/>
      <c r="WGH43" s="240"/>
      <c r="WGI43" s="240"/>
      <c r="WGJ43" s="240"/>
      <c r="WGK43" s="240"/>
      <c r="WGL43" s="240"/>
      <c r="WGM43" s="240"/>
      <c r="WGN43" s="240"/>
      <c r="WGO43" s="240"/>
      <c r="WGP43" s="240"/>
      <c r="WGQ43" s="240"/>
      <c r="WGR43" s="240"/>
      <c r="WGS43" s="240"/>
      <c r="WGT43" s="240"/>
      <c r="WGU43" s="240"/>
      <c r="WGV43" s="240"/>
      <c r="WGW43" s="240"/>
      <c r="WGX43" s="240"/>
      <c r="WGY43" s="240"/>
      <c r="WGZ43" s="240"/>
      <c r="WHA43" s="240"/>
      <c r="WHB43" s="240"/>
      <c r="WHC43" s="240"/>
      <c r="WHD43" s="240"/>
      <c r="WHE43" s="240"/>
      <c r="WHF43" s="240"/>
      <c r="WHG43" s="240"/>
      <c r="WHH43" s="240"/>
      <c r="WHI43" s="240"/>
      <c r="WHJ43" s="240"/>
      <c r="WHK43" s="240"/>
      <c r="WHL43" s="240"/>
      <c r="WHM43" s="240"/>
      <c r="WHN43" s="240"/>
      <c r="WHO43" s="240"/>
      <c r="WHP43" s="240"/>
      <c r="WHQ43" s="240"/>
      <c r="WHR43" s="240"/>
      <c r="WHS43" s="240"/>
      <c r="WHT43" s="240"/>
      <c r="WHU43" s="240"/>
      <c r="WHV43" s="240"/>
      <c r="WHW43" s="240"/>
      <c r="WHX43" s="240"/>
      <c r="WHY43" s="240"/>
      <c r="WHZ43" s="240"/>
      <c r="WIA43" s="240"/>
      <c r="WIB43" s="240"/>
      <c r="WIC43" s="240"/>
      <c r="WID43" s="240"/>
      <c r="WIE43" s="240"/>
      <c r="WIF43" s="240"/>
      <c r="WIG43" s="240"/>
      <c r="WIH43" s="240"/>
      <c r="WII43" s="240"/>
      <c r="WIJ43" s="240"/>
      <c r="WIK43" s="240"/>
      <c r="WIL43" s="240"/>
      <c r="WIM43" s="240"/>
      <c r="WIN43" s="240"/>
      <c r="WIO43" s="240"/>
      <c r="WIP43" s="240"/>
      <c r="WIQ43" s="240"/>
      <c r="WIR43" s="240"/>
      <c r="WIS43" s="240"/>
      <c r="WIT43" s="240"/>
      <c r="WIU43" s="240"/>
      <c r="WIV43" s="240"/>
      <c r="WIW43" s="240"/>
      <c r="WIX43" s="240"/>
      <c r="WIY43" s="240"/>
      <c r="WIZ43" s="240"/>
      <c r="WJA43" s="240"/>
      <c r="WJB43" s="240"/>
      <c r="WJC43" s="240"/>
      <c r="WJD43" s="240"/>
      <c r="WJE43" s="240"/>
      <c r="WJF43" s="240"/>
      <c r="WJG43" s="240"/>
      <c r="WJH43" s="240"/>
      <c r="WJI43" s="240"/>
      <c r="WJJ43" s="240"/>
      <c r="WJK43" s="240"/>
      <c r="WJL43" s="240"/>
      <c r="WJM43" s="240"/>
      <c r="WJN43" s="240"/>
      <c r="WJO43" s="240"/>
      <c r="WJP43" s="240"/>
      <c r="WJQ43" s="240"/>
      <c r="WJR43" s="240"/>
      <c r="WJS43" s="240"/>
      <c r="WJT43" s="240"/>
      <c r="WJU43" s="240"/>
      <c r="WJV43" s="240"/>
      <c r="WJW43" s="240"/>
      <c r="WJX43" s="240"/>
      <c r="WJY43" s="240"/>
      <c r="WJZ43" s="240"/>
      <c r="WKA43" s="240"/>
      <c r="WKB43" s="240"/>
      <c r="WKC43" s="240"/>
      <c r="WKD43" s="240"/>
      <c r="WKE43" s="240"/>
      <c r="WKF43" s="240"/>
      <c r="WKG43" s="240"/>
      <c r="WKH43" s="240"/>
      <c r="WKI43" s="240"/>
      <c r="WKJ43" s="240"/>
      <c r="WKK43" s="240"/>
      <c r="WKL43" s="240"/>
      <c r="WKM43" s="240"/>
      <c r="WKN43" s="240"/>
      <c r="WKO43" s="240"/>
      <c r="WKP43" s="240"/>
      <c r="WKQ43" s="240"/>
      <c r="WKR43" s="240"/>
      <c r="WKS43" s="240"/>
      <c r="WKT43" s="240"/>
      <c r="WKU43" s="240"/>
      <c r="WKV43" s="240"/>
      <c r="WKW43" s="240"/>
      <c r="WKX43" s="240"/>
      <c r="WKY43" s="240"/>
      <c r="WKZ43" s="240"/>
      <c r="WLA43" s="240"/>
      <c r="WLB43" s="240"/>
      <c r="WLC43" s="240"/>
      <c r="WLD43" s="240"/>
      <c r="WLE43" s="240"/>
      <c r="WLF43" s="240"/>
      <c r="WLG43" s="240"/>
      <c r="WLH43" s="240"/>
      <c r="WLI43" s="240"/>
      <c r="WLJ43" s="240"/>
      <c r="WLK43" s="240"/>
      <c r="WLL43" s="240"/>
      <c r="WLM43" s="240"/>
      <c r="WLN43" s="240"/>
      <c r="WLO43" s="240"/>
      <c r="WLP43" s="240"/>
      <c r="WLQ43" s="240"/>
      <c r="WLR43" s="240"/>
      <c r="WLS43" s="240"/>
      <c r="WLT43" s="240"/>
      <c r="WLU43" s="240"/>
      <c r="WLV43" s="240"/>
      <c r="WLW43" s="240"/>
      <c r="WLX43" s="240"/>
      <c r="WLY43" s="240"/>
      <c r="WLZ43" s="240"/>
      <c r="WMA43" s="240"/>
      <c r="WMB43" s="240"/>
      <c r="WMC43" s="240"/>
      <c r="WMD43" s="240"/>
      <c r="WME43" s="240"/>
      <c r="WMF43" s="240"/>
      <c r="WMG43" s="240"/>
      <c r="WMH43" s="240"/>
      <c r="WMI43" s="240"/>
      <c r="WMJ43" s="240"/>
      <c r="WMK43" s="240"/>
      <c r="WML43" s="240"/>
      <c r="WMM43" s="240"/>
      <c r="WMN43" s="240"/>
      <c r="WMO43" s="240"/>
      <c r="WMP43" s="240"/>
      <c r="WMQ43" s="240"/>
      <c r="WMR43" s="240"/>
      <c r="WMS43" s="240"/>
      <c r="WMT43" s="240"/>
      <c r="WMU43" s="240"/>
      <c r="WMV43" s="240"/>
      <c r="WMW43" s="240"/>
      <c r="WMX43" s="240"/>
      <c r="WMY43" s="240"/>
      <c r="WMZ43" s="240"/>
      <c r="WNA43" s="240"/>
      <c r="WNB43" s="240"/>
      <c r="WNC43" s="240"/>
      <c r="WND43" s="240"/>
      <c r="WNE43" s="240"/>
      <c r="WNF43" s="240"/>
      <c r="WNG43" s="240"/>
      <c r="WNH43" s="240"/>
      <c r="WNI43" s="240"/>
      <c r="WNJ43" s="240"/>
      <c r="WNK43" s="240"/>
      <c r="WNL43" s="240"/>
      <c r="WNM43" s="240"/>
      <c r="WNN43" s="240"/>
      <c r="WNO43" s="240"/>
      <c r="WNP43" s="240"/>
      <c r="WNQ43" s="240"/>
      <c r="WNR43" s="240"/>
      <c r="WNS43" s="240"/>
      <c r="WNT43" s="240"/>
      <c r="WNU43" s="240"/>
      <c r="WNV43" s="240"/>
      <c r="WNW43" s="240"/>
      <c r="WNX43" s="240"/>
      <c r="WNY43" s="240"/>
      <c r="WNZ43" s="240"/>
      <c r="WOA43" s="240"/>
      <c r="WOB43" s="240"/>
      <c r="WOC43" s="240"/>
      <c r="WOD43" s="240"/>
      <c r="WOE43" s="240"/>
      <c r="WOF43" s="240"/>
      <c r="WOG43" s="240"/>
      <c r="WOH43" s="240"/>
      <c r="WOI43" s="240"/>
      <c r="WOJ43" s="240"/>
      <c r="WOK43" s="240"/>
      <c r="WOL43" s="240"/>
      <c r="WOM43" s="240"/>
      <c r="WON43" s="240"/>
      <c r="WOO43" s="240"/>
      <c r="WOP43" s="240"/>
      <c r="WOQ43" s="240"/>
      <c r="WOR43" s="240"/>
      <c r="WOS43" s="240"/>
      <c r="WOT43" s="240"/>
      <c r="WOU43" s="240"/>
      <c r="WOV43" s="240"/>
      <c r="WOW43" s="240"/>
      <c r="WOX43" s="240"/>
      <c r="WOY43" s="240"/>
      <c r="WOZ43" s="240"/>
      <c r="WPA43" s="240"/>
      <c r="WPB43" s="240"/>
      <c r="WPC43" s="240"/>
      <c r="WPD43" s="240"/>
      <c r="WPE43" s="240"/>
      <c r="WPF43" s="240"/>
      <c r="WPG43" s="240"/>
      <c r="WPH43" s="240"/>
      <c r="WPI43" s="240"/>
      <c r="WPJ43" s="240"/>
      <c r="WPK43" s="240"/>
      <c r="WPL43" s="240"/>
      <c r="WPM43" s="240"/>
      <c r="WPN43" s="240"/>
      <c r="WPO43" s="240"/>
      <c r="WPP43" s="240"/>
      <c r="WPQ43" s="240"/>
      <c r="WPR43" s="240"/>
      <c r="WPS43" s="240"/>
      <c r="WPT43" s="240"/>
      <c r="WPU43" s="240"/>
      <c r="WPV43" s="240"/>
      <c r="WPW43" s="240"/>
      <c r="WPX43" s="240"/>
      <c r="WPY43" s="240"/>
      <c r="WPZ43" s="240"/>
      <c r="WQA43" s="240"/>
      <c r="WQB43" s="240"/>
      <c r="WQC43" s="240"/>
      <c r="WQD43" s="240"/>
      <c r="WQE43" s="240"/>
      <c r="WQF43" s="240"/>
      <c r="WQG43" s="240"/>
      <c r="WQH43" s="240"/>
      <c r="WQI43" s="240"/>
      <c r="WQJ43" s="240"/>
      <c r="WQK43" s="240"/>
      <c r="WQL43" s="240"/>
      <c r="WQM43" s="240"/>
      <c r="WQN43" s="240"/>
      <c r="WQO43" s="240"/>
      <c r="WQP43" s="240"/>
      <c r="WQQ43" s="240"/>
      <c r="WQR43" s="240"/>
      <c r="WQS43" s="240"/>
      <c r="WQT43" s="240"/>
      <c r="WQU43" s="240"/>
      <c r="WQV43" s="240"/>
      <c r="WQW43" s="240"/>
      <c r="WQX43" s="240"/>
      <c r="WQY43" s="240"/>
      <c r="WQZ43" s="240"/>
      <c r="WRA43" s="240"/>
      <c r="WRB43" s="240"/>
      <c r="WRC43" s="240"/>
      <c r="WRD43" s="240"/>
      <c r="WRE43" s="240"/>
      <c r="WRF43" s="240"/>
      <c r="WRG43" s="240"/>
      <c r="WRH43" s="240"/>
      <c r="WRI43" s="240"/>
      <c r="WRJ43" s="240"/>
      <c r="WRK43" s="240"/>
      <c r="WRL43" s="240"/>
      <c r="WRM43" s="240"/>
      <c r="WRN43" s="240"/>
      <c r="WRO43" s="240"/>
      <c r="WRP43" s="240"/>
      <c r="WRQ43" s="240"/>
      <c r="WRR43" s="240"/>
      <c r="WRS43" s="240"/>
      <c r="WRT43" s="240"/>
      <c r="WRU43" s="240"/>
      <c r="WRV43" s="240"/>
      <c r="WRW43" s="240"/>
      <c r="WRX43" s="240"/>
      <c r="WRY43" s="240"/>
      <c r="WRZ43" s="240"/>
      <c r="WSA43" s="240"/>
      <c r="WSB43" s="240"/>
      <c r="WSC43" s="240"/>
      <c r="WSD43" s="240"/>
      <c r="WSE43" s="240"/>
      <c r="WSF43" s="240"/>
      <c r="WSG43" s="240"/>
      <c r="WSH43" s="240"/>
      <c r="WSI43" s="240"/>
      <c r="WSJ43" s="240"/>
      <c r="WSK43" s="240"/>
      <c r="WSL43" s="240"/>
      <c r="WSM43" s="240"/>
      <c r="WSN43" s="240"/>
      <c r="WSO43" s="240"/>
      <c r="WSP43" s="240"/>
      <c r="WSQ43" s="240"/>
      <c r="WSR43" s="240"/>
      <c r="WSS43" s="240"/>
      <c r="WST43" s="240"/>
      <c r="WSU43" s="240"/>
      <c r="WSV43" s="240"/>
      <c r="WSW43" s="240"/>
      <c r="WSX43" s="240"/>
      <c r="WSY43" s="240"/>
      <c r="WSZ43" s="240"/>
      <c r="WTA43" s="240"/>
      <c r="WTB43" s="240"/>
      <c r="WTC43" s="240"/>
      <c r="WTD43" s="240"/>
      <c r="WTE43" s="240"/>
      <c r="WTF43" s="240"/>
      <c r="WTG43" s="240"/>
      <c r="WTH43" s="240"/>
      <c r="WTI43" s="240"/>
      <c r="WTJ43" s="240"/>
      <c r="WTK43" s="240"/>
      <c r="WTL43" s="240"/>
      <c r="WTM43" s="240"/>
      <c r="WTN43" s="240"/>
      <c r="WTO43" s="240"/>
      <c r="WTP43" s="240"/>
      <c r="WTQ43" s="240"/>
      <c r="WTR43" s="240"/>
      <c r="WTS43" s="240"/>
      <c r="WTT43" s="240"/>
      <c r="WTU43" s="240"/>
      <c r="WTV43" s="240"/>
      <c r="WTW43" s="240"/>
      <c r="WTX43" s="240"/>
      <c r="WTY43" s="240"/>
      <c r="WTZ43" s="240"/>
      <c r="WUA43" s="240"/>
      <c r="WUB43" s="240"/>
      <c r="WUC43" s="240"/>
      <c r="WUD43" s="240"/>
      <c r="WUE43" s="240"/>
      <c r="WUF43" s="240"/>
      <c r="WUG43" s="240"/>
      <c r="WUH43" s="240"/>
      <c r="WUI43" s="240"/>
      <c r="WUJ43" s="240"/>
      <c r="WUK43" s="240"/>
      <c r="WUL43" s="240"/>
      <c r="WUM43" s="240"/>
      <c r="WUN43" s="240"/>
      <c r="WUO43" s="240"/>
      <c r="WUP43" s="240"/>
      <c r="WUQ43" s="240"/>
      <c r="WUR43" s="240"/>
      <c r="WUS43" s="240"/>
      <c r="WUT43" s="240"/>
      <c r="WUU43" s="240"/>
      <c r="WUV43" s="240"/>
      <c r="WUW43" s="240"/>
      <c r="WUX43" s="240"/>
      <c r="WUY43" s="240"/>
      <c r="WUZ43" s="240"/>
      <c r="WVA43" s="240"/>
      <c r="WVB43" s="240"/>
      <c r="WVC43" s="240"/>
      <c r="WVD43" s="240"/>
      <c r="WVE43" s="240"/>
      <c r="WVF43" s="240"/>
      <c r="WVG43" s="240"/>
      <c r="WVH43" s="240"/>
      <c r="WVI43" s="240"/>
      <c r="WVJ43" s="240"/>
      <c r="WVK43" s="240"/>
      <c r="WVL43" s="240"/>
      <c r="WVM43" s="240"/>
      <c r="WVN43" s="240"/>
      <c r="WVO43" s="240"/>
      <c r="WVP43" s="240"/>
      <c r="WVQ43" s="240"/>
      <c r="WVR43" s="240"/>
      <c r="WVS43" s="240"/>
      <c r="WVT43" s="240"/>
      <c r="WVU43" s="240"/>
      <c r="WVV43" s="240"/>
      <c r="WVW43" s="240"/>
      <c r="WVX43" s="240"/>
      <c r="WVY43" s="240"/>
      <c r="WVZ43" s="240"/>
      <c r="WWA43" s="240"/>
      <c r="WWB43" s="240"/>
      <c r="WWC43" s="240"/>
      <c r="WWD43" s="240"/>
      <c r="WWE43" s="240"/>
      <c r="WWF43" s="240"/>
      <c r="WWG43" s="240"/>
      <c r="WWH43" s="240"/>
      <c r="WWI43" s="240"/>
      <c r="WWJ43" s="240"/>
      <c r="WWK43" s="240"/>
      <c r="WWL43" s="240"/>
      <c r="WWM43" s="240"/>
      <c r="WWN43" s="240"/>
      <c r="WWO43" s="240"/>
      <c r="WWP43" s="240"/>
      <c r="WWQ43" s="240"/>
      <c r="WWR43" s="240"/>
      <c r="WWS43" s="240"/>
      <c r="WWT43" s="240"/>
      <c r="WWU43" s="240"/>
      <c r="WWV43" s="240"/>
      <c r="WWW43" s="240"/>
      <c r="WWX43" s="240"/>
      <c r="WWY43" s="240"/>
      <c r="WWZ43" s="240"/>
      <c r="WXA43" s="240"/>
      <c r="WXB43" s="240"/>
      <c r="WXC43" s="240"/>
      <c r="WXD43" s="240"/>
      <c r="WXE43" s="240"/>
      <c r="WXF43" s="240"/>
      <c r="WXG43" s="240"/>
      <c r="WXH43" s="240"/>
      <c r="WXI43" s="240"/>
      <c r="WXJ43" s="240"/>
      <c r="WXK43" s="240"/>
      <c r="WXL43" s="240"/>
      <c r="WXM43" s="240"/>
      <c r="WXN43" s="240"/>
      <c r="WXO43" s="240"/>
      <c r="WXP43" s="240"/>
      <c r="WXQ43" s="240"/>
      <c r="WXR43" s="240"/>
      <c r="WXS43" s="240"/>
      <c r="WXT43" s="240"/>
      <c r="WXU43" s="240"/>
      <c r="WXV43" s="240"/>
      <c r="WXW43" s="240"/>
      <c r="WXX43" s="240"/>
      <c r="WXY43" s="240"/>
      <c r="WXZ43" s="240"/>
      <c r="WYA43" s="240"/>
      <c r="WYB43" s="240"/>
      <c r="WYC43" s="240"/>
      <c r="WYD43" s="240"/>
      <c r="WYE43" s="240"/>
      <c r="WYF43" s="240"/>
      <c r="WYG43" s="240"/>
      <c r="WYH43" s="240"/>
      <c r="WYI43" s="240"/>
      <c r="WYJ43" s="240"/>
      <c r="WYK43" s="240"/>
      <c r="WYL43" s="240"/>
      <c r="WYM43" s="240"/>
      <c r="WYN43" s="240"/>
      <c r="WYO43" s="240"/>
      <c r="WYP43" s="240"/>
      <c r="WYQ43" s="240"/>
      <c r="WYR43" s="240"/>
      <c r="WYS43" s="240"/>
      <c r="WYT43" s="240"/>
      <c r="WYU43" s="240"/>
      <c r="WYV43" s="240"/>
      <c r="WYW43" s="240"/>
      <c r="WYX43" s="240"/>
      <c r="WYY43" s="240"/>
      <c r="WYZ43" s="240"/>
      <c r="WZA43" s="240"/>
      <c r="WZB43" s="240"/>
      <c r="WZC43" s="240"/>
      <c r="WZD43" s="240"/>
      <c r="WZE43" s="240"/>
      <c r="WZF43" s="240"/>
      <c r="WZG43" s="240"/>
      <c r="WZH43" s="240"/>
      <c r="WZI43" s="240"/>
      <c r="WZJ43" s="240"/>
      <c r="WZK43" s="240"/>
      <c r="WZL43" s="240"/>
      <c r="WZM43" s="240"/>
      <c r="WZN43" s="240"/>
      <c r="WZO43" s="240"/>
      <c r="WZP43" s="240"/>
      <c r="WZQ43" s="240"/>
      <c r="WZR43" s="240"/>
      <c r="WZS43" s="240"/>
      <c r="WZT43" s="240"/>
      <c r="WZU43" s="240"/>
      <c r="WZV43" s="240"/>
      <c r="WZW43" s="240"/>
      <c r="WZX43" s="240"/>
      <c r="WZY43" s="240"/>
      <c r="WZZ43" s="240"/>
      <c r="XAA43" s="240"/>
      <c r="XAB43" s="240"/>
      <c r="XAC43" s="240"/>
      <c r="XAD43" s="240"/>
      <c r="XAE43" s="240"/>
      <c r="XAF43" s="240"/>
      <c r="XAG43" s="240"/>
      <c r="XAH43" s="240"/>
      <c r="XAI43" s="240"/>
      <c r="XAJ43" s="240"/>
      <c r="XAK43" s="240"/>
      <c r="XAL43" s="240"/>
      <c r="XAM43" s="240"/>
      <c r="XAN43" s="240"/>
      <c r="XAO43" s="240"/>
      <c r="XAP43" s="240"/>
      <c r="XAQ43" s="240"/>
      <c r="XAR43" s="240"/>
      <c r="XAS43" s="240"/>
      <c r="XAT43" s="240"/>
      <c r="XAU43" s="240"/>
      <c r="XAV43" s="240"/>
      <c r="XAW43" s="240"/>
      <c r="XAX43" s="240"/>
      <c r="XAY43" s="240"/>
      <c r="XAZ43" s="240"/>
      <c r="XBA43" s="240"/>
      <c r="XBB43" s="240"/>
      <c r="XBC43" s="240"/>
      <c r="XBD43" s="240"/>
      <c r="XBE43" s="240"/>
      <c r="XBF43" s="240"/>
      <c r="XBG43" s="240"/>
      <c r="XBH43" s="240"/>
      <c r="XBI43" s="240"/>
      <c r="XBJ43" s="240"/>
      <c r="XBK43" s="240"/>
      <c r="XBL43" s="240"/>
      <c r="XBM43" s="240"/>
      <c r="XBN43" s="240"/>
      <c r="XBO43" s="240"/>
      <c r="XBP43" s="240"/>
      <c r="XBQ43" s="240"/>
      <c r="XBR43" s="240"/>
      <c r="XBS43" s="240"/>
      <c r="XBT43" s="240"/>
      <c r="XBU43" s="240"/>
      <c r="XBV43" s="240"/>
      <c r="XBW43" s="240"/>
      <c r="XBX43" s="240"/>
      <c r="XBY43" s="240"/>
      <c r="XBZ43" s="240"/>
      <c r="XCA43" s="240"/>
      <c r="XCB43" s="240"/>
      <c r="XCC43" s="240"/>
      <c r="XCD43" s="240"/>
      <c r="XCE43" s="240"/>
      <c r="XCF43" s="240"/>
      <c r="XCG43" s="240"/>
      <c r="XCH43" s="240"/>
      <c r="XCI43" s="240"/>
      <c r="XCJ43" s="240"/>
      <c r="XCK43" s="240"/>
      <c r="XCL43" s="240"/>
      <c r="XCM43" s="240"/>
      <c r="XCN43" s="240"/>
      <c r="XCO43" s="240"/>
      <c r="XCP43" s="240"/>
      <c r="XCQ43" s="240"/>
      <c r="XCR43" s="240"/>
      <c r="XCS43" s="240"/>
      <c r="XCT43" s="240"/>
      <c r="XCU43" s="240"/>
      <c r="XCV43" s="240"/>
      <c r="XCW43" s="240"/>
      <c r="XCX43" s="240"/>
      <c r="XCY43" s="240"/>
      <c r="XCZ43" s="240"/>
      <c r="XDA43" s="240"/>
      <c r="XDB43" s="240"/>
      <c r="XDC43" s="240"/>
      <c r="XDD43" s="240"/>
      <c r="XDE43" s="240"/>
      <c r="XDF43" s="240"/>
      <c r="XDG43" s="240"/>
      <c r="XDH43" s="240"/>
      <c r="XDI43" s="240"/>
      <c r="XDJ43" s="240"/>
      <c r="XDK43" s="240"/>
      <c r="XDL43" s="240"/>
      <c r="XDM43" s="240"/>
      <c r="XDN43" s="240"/>
      <c r="XDO43" s="240"/>
      <c r="XDP43" s="240"/>
      <c r="XDQ43" s="240"/>
      <c r="XDR43" s="240"/>
      <c r="XDS43" s="240"/>
      <c r="XDT43" s="240"/>
      <c r="XDU43" s="240"/>
      <c r="XDV43" s="240"/>
      <c r="XDW43" s="240"/>
      <c r="XDX43" s="240"/>
      <c r="XDY43" s="240"/>
      <c r="XDZ43" s="240"/>
      <c r="XEA43" s="240"/>
      <c r="XEB43" s="240"/>
      <c r="XEC43" s="240"/>
      <c r="XED43" s="240"/>
      <c r="XEE43" s="240"/>
      <c r="XEF43" s="240"/>
      <c r="XEG43" s="240"/>
      <c r="XEH43" s="240"/>
      <c r="XEI43" s="240"/>
      <c r="XEJ43" s="240"/>
      <c r="XEK43" s="240"/>
      <c r="XEL43" s="240"/>
      <c r="XEM43" s="240"/>
      <c r="XEN43" s="240"/>
      <c r="XEO43" s="240"/>
      <c r="XEP43" s="240"/>
      <c r="XEQ43" s="240"/>
      <c r="XER43" s="240"/>
      <c r="XES43" s="240"/>
      <c r="XET43" s="240"/>
      <c r="XEU43" s="240"/>
      <c r="XEV43" s="240"/>
      <c r="XEW43" s="240"/>
      <c r="XEX43" s="240"/>
      <c r="XEY43" s="240"/>
      <c r="XEZ43" s="240"/>
      <c r="XFA43" s="240"/>
      <c r="XFB43" s="240"/>
      <c r="XFC43" s="240"/>
      <c r="XFD43" s="240"/>
    </row>
    <row r="44" spans="1:16384">
      <c r="B44" s="18"/>
    </row>
    <row r="45" spans="1:16384">
      <c r="A45" s="241"/>
      <c r="B45" s="18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6"/>
  <sheetViews>
    <sheetView showGridLines="0" zoomScaleNormal="100" workbookViewId="0">
      <pane ySplit="4" topLeftCell="A5" activePane="bottomLeft" state="frozen"/>
      <selection pane="bottomLeft" activeCell="D25" sqref="D25"/>
    </sheetView>
  </sheetViews>
  <sheetFormatPr defaultRowHeight="12.75"/>
  <cols>
    <col min="1" max="1" width="4.7109375" style="1" customWidth="1"/>
    <col min="2" max="2" width="39.7109375" style="27" customWidth="1"/>
    <col min="3" max="3" width="9.85546875" style="28" customWidth="1"/>
    <col min="4" max="4" width="11.7109375" style="29" customWidth="1"/>
    <col min="5" max="5" width="10.140625" style="29" customWidth="1"/>
    <col min="6" max="6" width="11.5703125" style="29" customWidth="1"/>
    <col min="7" max="7" width="13" style="29" customWidth="1"/>
    <col min="8" max="8" width="11.42578125" style="29" customWidth="1"/>
    <col min="9" max="9" width="9.140625" style="1"/>
    <col min="10" max="10" width="10.140625" style="1" bestFit="1" customWidth="1"/>
    <col min="11" max="16384" width="9.140625" style="1"/>
  </cols>
  <sheetData>
    <row r="1" spans="1:10" ht="20.100000000000001" customHeight="1">
      <c r="A1" s="26"/>
      <c r="B1" s="27" t="str">
        <f>Cover!A8</f>
        <v>Fakultná nemocnica s poliklinikou F. D. Roosevelta Banská Bystrica</v>
      </c>
      <c r="H1" s="29" t="s">
        <v>97</v>
      </c>
      <c r="I1" s="47"/>
      <c r="J1" s="47"/>
    </row>
    <row r="2" spans="1:10" ht="20.100000000000001" customHeight="1">
      <c r="A2" s="330" t="s">
        <v>0</v>
      </c>
      <c r="B2" s="331"/>
      <c r="C2" s="324" t="s">
        <v>9</v>
      </c>
      <c r="D2" s="325"/>
      <c r="E2" s="326"/>
      <c r="F2" s="327" t="s">
        <v>10</v>
      </c>
      <c r="G2" s="328"/>
      <c r="H2" s="329"/>
    </row>
    <row r="3" spans="1:10" ht="20.100000000000001" customHeight="1">
      <c r="A3" s="332"/>
      <c r="B3" s="333"/>
      <c r="C3" s="324" t="s">
        <v>122</v>
      </c>
      <c r="D3" s="325"/>
      <c r="E3" s="326"/>
      <c r="F3" s="327" t="s">
        <v>145</v>
      </c>
      <c r="G3" s="328"/>
      <c r="H3" s="329"/>
    </row>
    <row r="4" spans="1:10" ht="30" customHeight="1">
      <c r="A4" s="334"/>
      <c r="B4" s="333"/>
      <c r="C4" s="123" t="s">
        <v>11</v>
      </c>
      <c r="D4" s="124" t="s">
        <v>12</v>
      </c>
      <c r="E4" s="124" t="s">
        <v>72</v>
      </c>
      <c r="F4" s="123" t="s">
        <v>11</v>
      </c>
      <c r="G4" s="124" t="s">
        <v>12</v>
      </c>
      <c r="H4" s="124" t="s">
        <v>72</v>
      </c>
    </row>
    <row r="5" spans="1:10" ht="20.100000000000001" customHeight="1">
      <c r="A5" s="89" t="s">
        <v>51</v>
      </c>
      <c r="B5" s="93"/>
      <c r="C5" s="97"/>
      <c r="D5" s="95"/>
      <c r="E5" s="95"/>
      <c r="F5" s="97"/>
      <c r="G5" s="95"/>
      <c r="H5" s="96"/>
    </row>
    <row r="6" spans="1:10" ht="20.100000000000001" customHeight="1">
      <c r="A6" s="30">
        <v>1</v>
      </c>
      <c r="B6" s="94" t="s">
        <v>13</v>
      </c>
      <c r="C6" s="125">
        <v>4708</v>
      </c>
      <c r="D6" s="125">
        <v>4345</v>
      </c>
      <c r="E6" s="133">
        <f>D6/C6</f>
        <v>0.92289719626168221</v>
      </c>
      <c r="F6" s="125">
        <v>37666</v>
      </c>
      <c r="G6" s="125">
        <v>36865</v>
      </c>
      <c r="H6" s="133">
        <f>G6/F6</f>
        <v>0.97873413688737854</v>
      </c>
    </row>
    <row r="7" spans="1:10" ht="20.100000000000001" customHeight="1">
      <c r="A7" s="30">
        <v>2</v>
      </c>
      <c r="B7" s="9" t="s">
        <v>14</v>
      </c>
      <c r="C7" s="126">
        <v>1125</v>
      </c>
      <c r="D7" s="126">
        <v>1302</v>
      </c>
      <c r="E7" s="133">
        <f t="shared" ref="E7:E34" si="0">D7/C7</f>
        <v>1.1573333333333333</v>
      </c>
      <c r="F7" s="125">
        <v>9000</v>
      </c>
      <c r="G7" s="125">
        <v>9746</v>
      </c>
      <c r="H7" s="134">
        <f t="shared" ref="H7:H34" si="1">G7/F7</f>
        <v>1.0828888888888888</v>
      </c>
    </row>
    <row r="8" spans="1:10" ht="20.100000000000001" customHeight="1">
      <c r="A8" s="30">
        <v>3</v>
      </c>
      <c r="B8" s="6" t="s">
        <v>15</v>
      </c>
      <c r="C8" s="126">
        <v>366</v>
      </c>
      <c r="D8" s="126">
        <v>359</v>
      </c>
      <c r="E8" s="133">
        <f t="shared" si="0"/>
        <v>0.98087431693989069</v>
      </c>
      <c r="F8" s="125">
        <v>2933</v>
      </c>
      <c r="G8" s="125">
        <v>2762</v>
      </c>
      <c r="H8" s="134">
        <f t="shared" si="1"/>
        <v>0.94169792021820664</v>
      </c>
    </row>
    <row r="9" spans="1:10" ht="20.100000000000001" customHeight="1">
      <c r="A9" s="88">
        <v>4</v>
      </c>
      <c r="B9" s="118" t="s">
        <v>16</v>
      </c>
      <c r="C9" s="131">
        <f t="shared" ref="C9:G9" si="2">SUM(C6:C8)</f>
        <v>6199</v>
      </c>
      <c r="D9" s="131">
        <f t="shared" si="2"/>
        <v>6006</v>
      </c>
      <c r="E9" s="136">
        <f t="shared" si="0"/>
        <v>0.96886594612034194</v>
      </c>
      <c r="F9" s="131">
        <f t="shared" si="2"/>
        <v>49599</v>
      </c>
      <c r="G9" s="131">
        <f t="shared" si="2"/>
        <v>49373</v>
      </c>
      <c r="H9" s="136">
        <f t="shared" si="1"/>
        <v>0.99544345652130084</v>
      </c>
    </row>
    <row r="10" spans="1:10" s="49" customFormat="1" ht="20.100000000000001" customHeight="1">
      <c r="A10" s="50">
        <v>5</v>
      </c>
      <c r="B10" s="51" t="s">
        <v>17</v>
      </c>
      <c r="C10" s="127">
        <v>723</v>
      </c>
      <c r="D10" s="125">
        <v>998</v>
      </c>
      <c r="E10" s="134">
        <f t="shared" si="0"/>
        <v>1.3803596127247579</v>
      </c>
      <c r="F10" s="125">
        <v>5787</v>
      </c>
      <c r="G10" s="125">
        <v>21659</v>
      </c>
      <c r="H10" s="134">
        <f t="shared" si="1"/>
        <v>3.742699153274581</v>
      </c>
    </row>
    <row r="11" spans="1:10" s="49" customFormat="1" ht="20.100000000000001" customHeight="1">
      <c r="A11" s="73">
        <v>6</v>
      </c>
      <c r="B11" s="62" t="s">
        <v>52</v>
      </c>
      <c r="C11" s="127">
        <v>0</v>
      </c>
      <c r="D11" s="62">
        <v>28</v>
      </c>
      <c r="E11" s="134" t="e">
        <f t="shared" si="0"/>
        <v>#DIV/0!</v>
      </c>
      <c r="F11" s="125">
        <v>0</v>
      </c>
      <c r="G11" s="125">
        <v>100</v>
      </c>
      <c r="H11" s="134" t="e">
        <f t="shared" si="1"/>
        <v>#DIV/0!</v>
      </c>
    </row>
    <row r="12" spans="1:10" s="49" customFormat="1" ht="20.100000000000001" customHeight="1">
      <c r="A12" s="73">
        <v>7</v>
      </c>
      <c r="B12" s="62" t="s">
        <v>53</v>
      </c>
      <c r="C12" s="127">
        <v>288</v>
      </c>
      <c r="D12" s="62">
        <v>273</v>
      </c>
      <c r="E12" s="134">
        <f t="shared" si="0"/>
        <v>0.94791666666666663</v>
      </c>
      <c r="F12" s="125">
        <v>2299</v>
      </c>
      <c r="G12" s="125">
        <v>2187</v>
      </c>
      <c r="H12" s="134">
        <f t="shared" si="1"/>
        <v>0.95128316659417134</v>
      </c>
    </row>
    <row r="13" spans="1:10" ht="20.100000000000001" customHeight="1">
      <c r="A13" s="73">
        <v>8</v>
      </c>
      <c r="B13" s="62" t="s">
        <v>54</v>
      </c>
      <c r="C13" s="126">
        <v>5</v>
      </c>
      <c r="D13" s="62">
        <v>0</v>
      </c>
      <c r="E13" s="134">
        <f t="shared" si="0"/>
        <v>0</v>
      </c>
      <c r="F13" s="125">
        <v>34</v>
      </c>
      <c r="G13" s="125">
        <v>2</v>
      </c>
      <c r="H13" s="134">
        <f t="shared" si="1"/>
        <v>5.8823529411764705E-2</v>
      </c>
    </row>
    <row r="14" spans="1:10" ht="20.100000000000001" customHeight="1">
      <c r="A14" s="117">
        <v>9</v>
      </c>
      <c r="B14" s="208" t="s">
        <v>18</v>
      </c>
      <c r="C14" s="209">
        <f t="shared" ref="C14:G14" si="3">C9+C10+C11+C13</f>
        <v>6927</v>
      </c>
      <c r="D14" s="209">
        <f t="shared" si="3"/>
        <v>7032</v>
      </c>
      <c r="E14" s="210">
        <f t="shared" si="0"/>
        <v>1.0151580770896491</v>
      </c>
      <c r="F14" s="209">
        <f t="shared" si="3"/>
        <v>55420</v>
      </c>
      <c r="G14" s="209">
        <f t="shared" si="3"/>
        <v>71134</v>
      </c>
      <c r="H14" s="210">
        <f t="shared" si="1"/>
        <v>1.2835438469866474</v>
      </c>
    </row>
    <row r="15" spans="1:10" ht="20.100000000000001" customHeight="1">
      <c r="A15" s="89" t="s">
        <v>19</v>
      </c>
      <c r="B15" s="93"/>
      <c r="C15" s="128"/>
      <c r="D15" s="129"/>
      <c r="E15" s="135"/>
      <c r="F15" s="128"/>
      <c r="G15" s="129"/>
      <c r="H15" s="137"/>
    </row>
    <row r="16" spans="1:10" ht="20.100000000000001" customHeight="1">
      <c r="A16" s="30">
        <v>10</v>
      </c>
      <c r="B16" s="90" t="s">
        <v>20</v>
      </c>
      <c r="C16" s="130">
        <v>3575</v>
      </c>
      <c r="D16" s="125">
        <v>4054</v>
      </c>
      <c r="E16" s="133">
        <f t="shared" si="0"/>
        <v>1.1339860139860141</v>
      </c>
      <c r="F16" s="125">
        <v>28600</v>
      </c>
      <c r="G16" s="125">
        <v>31397</v>
      </c>
      <c r="H16" s="133">
        <f t="shared" si="1"/>
        <v>1.0977972027972027</v>
      </c>
    </row>
    <row r="17" spans="1:8" ht="20.100000000000001" customHeight="1">
      <c r="A17" s="76">
        <v>41285</v>
      </c>
      <c r="B17" s="80" t="s">
        <v>21</v>
      </c>
      <c r="C17" s="82">
        <v>783</v>
      </c>
      <c r="D17" s="125">
        <v>1082</v>
      </c>
      <c r="E17" s="134">
        <f t="shared" si="0"/>
        <v>1.3818646232439336</v>
      </c>
      <c r="F17" s="125">
        <v>6265</v>
      </c>
      <c r="G17" s="125">
        <v>7544</v>
      </c>
      <c r="H17" s="134">
        <f t="shared" si="1"/>
        <v>1.2041500399042298</v>
      </c>
    </row>
    <row r="18" spans="1:8" ht="20.100000000000001" customHeight="1">
      <c r="A18" s="86">
        <v>41316</v>
      </c>
      <c r="B18" s="33" t="s">
        <v>83</v>
      </c>
      <c r="C18" s="82">
        <v>172</v>
      </c>
      <c r="D18" s="125">
        <v>134</v>
      </c>
      <c r="E18" s="134">
        <f t="shared" si="0"/>
        <v>0.77906976744186052</v>
      </c>
      <c r="F18" s="125">
        <v>1375</v>
      </c>
      <c r="G18" s="125">
        <v>854</v>
      </c>
      <c r="H18" s="134">
        <f t="shared" si="1"/>
        <v>0.62109090909090914</v>
      </c>
    </row>
    <row r="19" spans="1:8" ht="20.100000000000001" customHeight="1">
      <c r="A19" s="86">
        <v>41344</v>
      </c>
      <c r="B19" s="33" t="s">
        <v>84</v>
      </c>
      <c r="C19" s="82">
        <v>125</v>
      </c>
      <c r="D19" s="125">
        <v>147</v>
      </c>
      <c r="E19" s="134">
        <f t="shared" si="0"/>
        <v>1.1759999999999999</v>
      </c>
      <c r="F19" s="125">
        <v>1000</v>
      </c>
      <c r="G19" s="125">
        <v>1112</v>
      </c>
      <c r="H19" s="134">
        <f t="shared" si="1"/>
        <v>1.1120000000000001</v>
      </c>
    </row>
    <row r="20" spans="1:8" ht="20.100000000000001" customHeight="1">
      <c r="A20" s="86">
        <v>41375</v>
      </c>
      <c r="B20" s="32" t="s">
        <v>85</v>
      </c>
      <c r="C20" s="82">
        <v>1046</v>
      </c>
      <c r="D20" s="125">
        <v>1046</v>
      </c>
      <c r="E20" s="134">
        <f t="shared" si="0"/>
        <v>1</v>
      </c>
      <c r="F20" s="125">
        <v>8372</v>
      </c>
      <c r="G20" s="125">
        <v>9846</v>
      </c>
      <c r="H20" s="134">
        <f t="shared" si="1"/>
        <v>1.1760630673674153</v>
      </c>
    </row>
    <row r="21" spans="1:8" ht="20.100000000000001" customHeight="1">
      <c r="A21" s="86">
        <v>41405</v>
      </c>
      <c r="B21" s="32" t="s">
        <v>22</v>
      </c>
      <c r="C21" s="82">
        <v>100</v>
      </c>
      <c r="D21" s="125">
        <v>199</v>
      </c>
      <c r="E21" s="134">
        <f t="shared" si="0"/>
        <v>1.99</v>
      </c>
      <c r="F21" s="125">
        <v>800</v>
      </c>
      <c r="G21" s="125">
        <v>936</v>
      </c>
      <c r="H21" s="134">
        <f t="shared" si="1"/>
        <v>1.17</v>
      </c>
    </row>
    <row r="22" spans="1:8" ht="20.100000000000001" customHeight="1">
      <c r="A22" s="87">
        <v>11</v>
      </c>
      <c r="B22" s="156" t="s">
        <v>23</v>
      </c>
      <c r="C22" s="139">
        <f t="shared" ref="C22:G22" si="4">C17+C18+C19+C20+C21</f>
        <v>2226</v>
      </c>
      <c r="D22" s="139">
        <f t="shared" si="4"/>
        <v>2608</v>
      </c>
      <c r="E22" s="157">
        <f t="shared" si="0"/>
        <v>1.1716082659478886</v>
      </c>
      <c r="F22" s="139">
        <f t="shared" si="4"/>
        <v>17812</v>
      </c>
      <c r="G22" s="139">
        <f t="shared" si="4"/>
        <v>20292</v>
      </c>
      <c r="H22" s="157">
        <f t="shared" si="1"/>
        <v>1.1392319784415001</v>
      </c>
    </row>
    <row r="23" spans="1:8" ht="20.100000000000001" customHeight="1">
      <c r="A23" s="30">
        <v>12</v>
      </c>
      <c r="B23" s="33" t="s">
        <v>24</v>
      </c>
      <c r="C23" s="82">
        <v>200</v>
      </c>
      <c r="D23" s="82">
        <v>149</v>
      </c>
      <c r="E23" s="134">
        <f t="shared" si="0"/>
        <v>0.745</v>
      </c>
      <c r="F23" s="125">
        <v>1600</v>
      </c>
      <c r="G23" s="125">
        <v>1564</v>
      </c>
      <c r="H23" s="134">
        <f t="shared" si="1"/>
        <v>0.97750000000000004</v>
      </c>
    </row>
    <row r="24" spans="1:8" ht="20.100000000000001" customHeight="1">
      <c r="A24" s="30">
        <v>13</v>
      </c>
      <c r="B24" s="32" t="s">
        <v>25</v>
      </c>
      <c r="C24" s="82">
        <v>116</v>
      </c>
      <c r="D24" s="82">
        <v>140</v>
      </c>
      <c r="E24" s="134">
        <f t="shared" si="0"/>
        <v>1.2068965517241379</v>
      </c>
      <c r="F24" s="125">
        <v>933</v>
      </c>
      <c r="G24" s="125">
        <v>1052</v>
      </c>
      <c r="H24" s="134">
        <f t="shared" si="1"/>
        <v>1.127545551982851</v>
      </c>
    </row>
    <row r="25" spans="1:8" ht="20.100000000000001" customHeight="1">
      <c r="A25" s="30">
        <v>14</v>
      </c>
      <c r="B25" s="32" t="s">
        <v>26</v>
      </c>
      <c r="C25" s="82">
        <v>772</v>
      </c>
      <c r="D25" s="82">
        <v>1157</v>
      </c>
      <c r="E25" s="134">
        <f t="shared" si="0"/>
        <v>1.4987046632124352</v>
      </c>
      <c r="F25" s="125">
        <v>6174</v>
      </c>
      <c r="G25" s="125">
        <v>18264</v>
      </c>
      <c r="H25" s="134">
        <f t="shared" si="1"/>
        <v>2.9582118561710398</v>
      </c>
    </row>
    <row r="26" spans="1:8" ht="20.100000000000001" customHeight="1">
      <c r="A26" s="155">
        <v>15</v>
      </c>
      <c r="B26" s="211" t="s">
        <v>27</v>
      </c>
      <c r="C26" s="212">
        <f t="shared" ref="C26:D26" si="5">C16+C22+C23+C24+C25</f>
        <v>6889</v>
      </c>
      <c r="D26" s="212">
        <f t="shared" si="5"/>
        <v>8108</v>
      </c>
      <c r="E26" s="213">
        <f t="shared" si="0"/>
        <v>1.1769487588909857</v>
      </c>
      <c r="F26" s="212">
        <f t="shared" ref="F26:G26" si="6">F16+F22+F23+F24+F25</f>
        <v>55119</v>
      </c>
      <c r="G26" s="212">
        <f t="shared" si="6"/>
        <v>72569</v>
      </c>
      <c r="H26" s="213">
        <f t="shared" si="1"/>
        <v>1.3165877465120921</v>
      </c>
    </row>
    <row r="27" spans="1:8" ht="20.100000000000001" customHeight="1">
      <c r="A27" s="119">
        <v>16</v>
      </c>
      <c r="B27" s="120" t="s">
        <v>28</v>
      </c>
      <c r="C27" s="140">
        <f t="shared" ref="C27:D27" si="7">SUM(C14-C26)</f>
        <v>38</v>
      </c>
      <c r="D27" s="219">
        <f t="shared" si="7"/>
        <v>-1076</v>
      </c>
      <c r="E27" s="141">
        <f t="shared" si="0"/>
        <v>-28.315789473684209</v>
      </c>
      <c r="F27" s="140">
        <f t="shared" ref="F27" si="8">SUM(F14-F26)</f>
        <v>301</v>
      </c>
      <c r="G27" s="219">
        <f t="shared" ref="G27" si="9">SUM(G14-G26)</f>
        <v>-1435</v>
      </c>
      <c r="H27" s="141">
        <f t="shared" si="1"/>
        <v>-4.7674418604651159</v>
      </c>
    </row>
    <row r="28" spans="1:8" ht="20.100000000000001" customHeight="1">
      <c r="A28" s="52">
        <v>40925</v>
      </c>
      <c r="B28" s="35" t="s">
        <v>29</v>
      </c>
      <c r="C28" s="82">
        <v>203</v>
      </c>
      <c r="D28" s="220">
        <v>141</v>
      </c>
      <c r="E28" s="134">
        <f t="shared" si="0"/>
        <v>0.69458128078817738</v>
      </c>
      <c r="F28" s="125">
        <v>1622</v>
      </c>
      <c r="G28" s="125">
        <v>1172</v>
      </c>
      <c r="H28" s="134">
        <f t="shared" si="1"/>
        <v>0.72256473489519113</v>
      </c>
    </row>
    <row r="29" spans="1:8" ht="20.100000000000001" customHeight="1">
      <c r="A29" s="52">
        <v>40956</v>
      </c>
      <c r="B29" s="35" t="s">
        <v>55</v>
      </c>
      <c r="C29" s="82">
        <v>288</v>
      </c>
      <c r="D29" s="220">
        <v>273</v>
      </c>
      <c r="E29" s="134">
        <f t="shared" si="0"/>
        <v>0.94791666666666663</v>
      </c>
      <c r="F29" s="125">
        <v>2299</v>
      </c>
      <c r="G29" s="125">
        <v>2187</v>
      </c>
      <c r="H29" s="134">
        <f t="shared" si="1"/>
        <v>0.95128316659417134</v>
      </c>
    </row>
    <row r="30" spans="1:8" ht="20.100000000000001" customHeight="1">
      <c r="A30" s="34">
        <v>18</v>
      </c>
      <c r="B30" s="35" t="s">
        <v>30</v>
      </c>
      <c r="C30" s="82">
        <v>0</v>
      </c>
      <c r="D30" s="220">
        <v>0</v>
      </c>
      <c r="E30" s="134" t="e">
        <f t="shared" si="0"/>
        <v>#DIV/0!</v>
      </c>
      <c r="F30" s="125">
        <v>0</v>
      </c>
      <c r="G30" s="125">
        <v>0</v>
      </c>
      <c r="H30" s="134" t="e">
        <f t="shared" si="1"/>
        <v>#DIV/0!</v>
      </c>
    </row>
    <row r="31" spans="1:8" ht="20.100000000000001" customHeight="1">
      <c r="A31" s="34">
        <v>19</v>
      </c>
      <c r="B31" s="35" t="s">
        <v>7</v>
      </c>
      <c r="C31" s="82">
        <v>0</v>
      </c>
      <c r="D31" s="220">
        <v>0</v>
      </c>
      <c r="E31" s="134" t="e">
        <f t="shared" si="0"/>
        <v>#DIV/0!</v>
      </c>
      <c r="F31" s="125">
        <v>0</v>
      </c>
      <c r="G31" s="125">
        <v>0</v>
      </c>
      <c r="H31" s="134" t="e">
        <f t="shared" si="1"/>
        <v>#DIV/0!</v>
      </c>
    </row>
    <row r="32" spans="1:8" ht="20.100000000000001" customHeight="1">
      <c r="A32" s="34">
        <v>20</v>
      </c>
      <c r="B32" s="35" t="s">
        <v>31</v>
      </c>
      <c r="C32" s="82">
        <v>1</v>
      </c>
      <c r="D32" s="220">
        <v>10</v>
      </c>
      <c r="E32" s="134">
        <f t="shared" si="0"/>
        <v>10</v>
      </c>
      <c r="F32" s="125">
        <v>2</v>
      </c>
      <c r="G32" s="125">
        <v>45</v>
      </c>
      <c r="H32" s="134">
        <f t="shared" si="1"/>
        <v>22.5</v>
      </c>
    </row>
    <row r="33" spans="1:14" ht="20.100000000000001" customHeight="1">
      <c r="A33" s="34">
        <v>21</v>
      </c>
      <c r="B33" s="35" t="s">
        <v>32</v>
      </c>
      <c r="C33" s="82">
        <v>0</v>
      </c>
      <c r="D33" s="220">
        <v>0</v>
      </c>
      <c r="E33" s="134" t="e">
        <f t="shared" si="0"/>
        <v>#DIV/0!</v>
      </c>
      <c r="F33" s="125">
        <v>40</v>
      </c>
      <c r="G33" s="125">
        <v>106</v>
      </c>
      <c r="H33" s="134">
        <f t="shared" si="1"/>
        <v>2.65</v>
      </c>
    </row>
    <row r="34" spans="1:14" ht="20.100000000000001" customHeight="1">
      <c r="A34" s="121">
        <v>22</v>
      </c>
      <c r="B34" s="122" t="s">
        <v>33</v>
      </c>
      <c r="C34" s="207">
        <f t="shared" ref="C34:D34" si="10">C27-C28-C30-C31-C32-C33</f>
        <v>-166</v>
      </c>
      <c r="D34" s="207">
        <f t="shared" si="10"/>
        <v>-1227</v>
      </c>
      <c r="E34" s="142">
        <f t="shared" si="0"/>
        <v>7.3915662650602414</v>
      </c>
      <c r="F34" s="207">
        <f t="shared" ref="F34" si="11">F27-F28-F30-F31-F32-F33</f>
        <v>-1363</v>
      </c>
      <c r="G34" s="207">
        <f t="shared" ref="G34" si="12">G27-G28-G30-G31-G32-G33</f>
        <v>-2758</v>
      </c>
      <c r="H34" s="142">
        <f t="shared" si="1"/>
        <v>2.0234776228906823</v>
      </c>
    </row>
    <row r="35" spans="1:14" ht="20.100000000000001" customHeight="1">
      <c r="A35" s="75"/>
      <c r="B35" s="144" t="s">
        <v>68</v>
      </c>
      <c r="C35" s="132"/>
      <c r="D35" s="132"/>
      <c r="E35" s="92"/>
      <c r="F35" s="132"/>
      <c r="G35" s="132"/>
      <c r="H35" s="92"/>
    </row>
    <row r="36" spans="1:14" ht="20.100000000000001" customHeight="1">
      <c r="A36" s="75"/>
      <c r="B36" s="77" t="s">
        <v>69</v>
      </c>
      <c r="C36" s="130">
        <v>360</v>
      </c>
      <c r="D36" s="130">
        <v>379.65</v>
      </c>
      <c r="E36" s="91"/>
      <c r="F36" s="130"/>
      <c r="G36" s="130">
        <v>372</v>
      </c>
      <c r="H36" s="91"/>
    </row>
    <row r="37" spans="1:14" ht="20.100000000000001" customHeight="1">
      <c r="A37" s="75"/>
      <c r="B37" s="143" t="s">
        <v>95</v>
      </c>
      <c r="C37" s="82"/>
      <c r="D37" s="82">
        <v>2452</v>
      </c>
      <c r="E37" s="271"/>
      <c r="F37" s="82"/>
      <c r="G37" s="130">
        <v>21646</v>
      </c>
      <c r="H37" s="31"/>
    </row>
    <row r="38" spans="1:14" ht="20.100000000000001" customHeight="1">
      <c r="A38" s="75"/>
      <c r="B38" s="78"/>
      <c r="C38" s="79"/>
      <c r="D38" s="79"/>
      <c r="E38" s="79"/>
      <c r="F38" s="79"/>
      <c r="G38" s="79"/>
      <c r="H38" s="79"/>
    </row>
    <row r="39" spans="1:14" ht="20.100000000000001" customHeight="1">
      <c r="A39" s="13"/>
      <c r="B39" s="13"/>
      <c r="C39" s="36"/>
      <c r="D39" s="37"/>
      <c r="E39" s="37"/>
      <c r="F39" s="37"/>
      <c r="G39" s="37"/>
      <c r="H39" s="37"/>
    </row>
    <row r="40" spans="1:14" ht="20.100000000000001" customHeight="1">
      <c r="B40" s="305" t="s">
        <v>96</v>
      </c>
      <c r="C40" s="306"/>
      <c r="D40" s="306"/>
      <c r="E40" s="306"/>
      <c r="F40" s="306"/>
      <c r="G40" s="306"/>
      <c r="H40" s="307"/>
    </row>
    <row r="41" spans="1:14">
      <c r="B41" s="308"/>
      <c r="D41" s="28"/>
      <c r="E41" s="28"/>
      <c r="F41" s="28"/>
      <c r="G41" s="28"/>
      <c r="H41" s="309"/>
    </row>
    <row r="42" spans="1:14" ht="20.100000000000001" customHeight="1">
      <c r="B42" s="283"/>
      <c r="C42" s="284"/>
      <c r="D42" s="284"/>
      <c r="E42" s="10"/>
      <c r="F42" s="10"/>
      <c r="G42" s="284"/>
      <c r="H42" s="310"/>
      <c r="I42" s="284"/>
      <c r="J42" s="284"/>
      <c r="K42" s="228"/>
      <c r="L42" s="277"/>
      <c r="M42" s="277"/>
      <c r="N42" s="277"/>
    </row>
    <row r="43" spans="1:14" ht="20.100000000000001" customHeight="1">
      <c r="B43" s="280"/>
      <c r="C43" s="228"/>
      <c r="D43" s="228"/>
      <c r="E43" s="27"/>
      <c r="F43" s="27"/>
      <c r="G43" s="228"/>
      <c r="H43" s="311"/>
      <c r="I43" s="228"/>
      <c r="J43" s="228"/>
      <c r="K43" s="228"/>
      <c r="L43" s="277"/>
      <c r="M43" s="277"/>
      <c r="N43" s="277"/>
    </row>
    <row r="44" spans="1:14" ht="20.100000000000001" customHeight="1">
      <c r="B44" s="280"/>
      <c r="C44" s="228"/>
      <c r="D44" s="228"/>
      <c r="E44" s="27"/>
      <c r="F44" s="27"/>
      <c r="G44" s="228"/>
      <c r="H44" s="311"/>
      <c r="I44" s="228"/>
      <c r="J44" s="228"/>
      <c r="K44" s="228"/>
      <c r="L44" s="277"/>
      <c r="M44" s="277"/>
      <c r="N44" s="277"/>
    </row>
    <row r="45" spans="1:14" ht="6.75" customHeight="1">
      <c r="B45" s="280"/>
      <c r="C45" s="228"/>
      <c r="D45" s="228"/>
      <c r="E45" s="27"/>
      <c r="F45" s="27"/>
      <c r="G45" s="228"/>
      <c r="H45" s="311"/>
      <c r="I45" s="228"/>
      <c r="J45" s="228"/>
      <c r="K45" s="228"/>
      <c r="L45" s="277"/>
      <c r="M45" s="277"/>
      <c r="N45" s="277"/>
    </row>
    <row r="46" spans="1:14" ht="15">
      <c r="B46" s="280"/>
      <c r="C46" s="228"/>
      <c r="D46" s="228"/>
      <c r="E46" s="27"/>
      <c r="F46" s="27"/>
      <c r="G46" s="228"/>
      <c r="H46" s="311"/>
      <c r="I46" s="228"/>
      <c r="J46" s="228"/>
      <c r="K46" s="228"/>
      <c r="L46" s="277"/>
      <c r="M46" s="277"/>
      <c r="N46" s="277"/>
    </row>
    <row r="47" spans="1:14" ht="20.100000000000001" customHeight="1">
      <c r="B47" s="276"/>
      <c r="C47" s="277"/>
      <c r="D47" s="277"/>
      <c r="E47" s="277"/>
      <c r="F47" s="277"/>
      <c r="G47" s="277"/>
      <c r="H47" s="281"/>
      <c r="I47" s="277"/>
      <c r="J47" s="277"/>
      <c r="K47" s="277"/>
      <c r="L47" s="277"/>
      <c r="M47" s="277"/>
      <c r="N47" s="277"/>
    </row>
    <row r="48" spans="1:14" ht="20.100000000000001" customHeight="1">
      <c r="B48" s="276"/>
      <c r="C48" s="277"/>
      <c r="D48" s="277"/>
      <c r="E48" s="277"/>
      <c r="F48" s="277"/>
      <c r="G48" s="277"/>
      <c r="H48" s="281"/>
      <c r="I48" s="277"/>
      <c r="J48" s="277"/>
      <c r="K48" s="277"/>
      <c r="L48" s="277"/>
      <c r="M48" s="277"/>
      <c r="N48" s="277"/>
    </row>
    <row r="49" spans="2:8" ht="20.100000000000001" customHeight="1">
      <c r="B49" s="302"/>
      <c r="C49" s="312"/>
      <c r="D49" s="312"/>
      <c r="E49" s="312"/>
      <c r="F49" s="312"/>
      <c r="G49" s="312"/>
      <c r="H49" s="303"/>
    </row>
    <row r="50" spans="2:8" ht="20.100000000000001" customHeight="1"/>
    <row r="51" spans="2:8" ht="20.100000000000001" customHeight="1"/>
    <row r="52" spans="2:8" ht="20.100000000000001" customHeight="1"/>
    <row r="53" spans="2:8" ht="20.100000000000001" customHeight="1"/>
    <row r="54" spans="2:8" ht="20.100000000000001" customHeight="1"/>
    <row r="55" spans="2:8" ht="20.100000000000001" customHeight="1"/>
    <row r="56" spans="2:8" ht="20.100000000000001" customHeight="1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topLeftCell="A16" zoomScaleNormal="100" workbookViewId="0">
      <selection activeCell="J15" sqref="J15:J20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4" t="str">
        <f>Cover!A8</f>
        <v>Fakultná nemocnica s poliklinikou F. D. Roosevelta Banská Bystrica</v>
      </c>
    </row>
    <row r="2" spans="1:14" ht="32.25" customHeight="1">
      <c r="A2" s="335" t="s">
        <v>0</v>
      </c>
      <c r="B2" s="336"/>
      <c r="C2" s="98" t="s">
        <v>98</v>
      </c>
      <c r="D2" s="98" t="s">
        <v>99</v>
      </c>
      <c r="E2" s="98" t="s">
        <v>100</v>
      </c>
      <c r="F2" s="98" t="s">
        <v>101</v>
      </c>
      <c r="G2" s="98" t="s">
        <v>102</v>
      </c>
      <c r="H2" s="98" t="s">
        <v>103</v>
      </c>
      <c r="I2" s="98" t="s">
        <v>104</v>
      </c>
      <c r="J2" s="98" t="s">
        <v>105</v>
      </c>
      <c r="K2" s="98" t="s">
        <v>106</v>
      </c>
      <c r="L2" s="98" t="s">
        <v>107</v>
      </c>
      <c r="M2" s="98" t="s">
        <v>108</v>
      </c>
      <c r="N2" s="98" t="s">
        <v>109</v>
      </c>
    </row>
    <row r="3" spans="1:14" ht="20.100000000000001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>
      <c r="A4" s="5" t="s">
        <v>73</v>
      </c>
      <c r="B4" s="236" t="s">
        <v>74</v>
      </c>
      <c r="C4" s="237">
        <f>C5</f>
        <v>36211</v>
      </c>
      <c r="D4" s="237">
        <f t="shared" ref="D4:N4" si="0">D5</f>
        <v>35859</v>
      </c>
      <c r="E4" s="237">
        <f t="shared" si="0"/>
        <v>36327</v>
      </c>
      <c r="F4" s="237">
        <f t="shared" si="0"/>
        <v>35992</v>
      </c>
      <c r="G4" s="237">
        <f t="shared" si="0"/>
        <v>35642</v>
      </c>
      <c r="H4" s="237">
        <f t="shared" si="0"/>
        <v>35392</v>
      </c>
      <c r="I4" s="237">
        <f t="shared" si="0"/>
        <v>35725</v>
      </c>
      <c r="J4" s="237">
        <f t="shared" si="0"/>
        <v>35680</v>
      </c>
      <c r="K4" s="237">
        <f t="shared" si="0"/>
        <v>0</v>
      </c>
      <c r="L4" s="237">
        <f t="shared" si="0"/>
        <v>0</v>
      </c>
      <c r="M4" s="237">
        <f t="shared" si="0"/>
        <v>0</v>
      </c>
      <c r="N4" s="237">
        <f t="shared" si="0"/>
        <v>0</v>
      </c>
    </row>
    <row r="5" spans="1:14" ht="20.100000000000001" customHeight="1">
      <c r="A5" s="6">
        <v>1</v>
      </c>
      <c r="B5" s="6" t="s">
        <v>77</v>
      </c>
      <c r="C5" s="235">
        <v>36211</v>
      </c>
      <c r="D5" s="126">
        <v>35859</v>
      </c>
      <c r="E5" s="126">
        <v>36327</v>
      </c>
      <c r="F5" s="126">
        <v>35992</v>
      </c>
      <c r="G5" s="126">
        <v>35642</v>
      </c>
      <c r="H5" s="126">
        <v>35392</v>
      </c>
      <c r="I5" s="235">
        <v>35725</v>
      </c>
      <c r="J5" s="235">
        <v>35680</v>
      </c>
      <c r="K5" s="126"/>
      <c r="L5" s="126"/>
      <c r="M5" s="126"/>
      <c r="N5" s="126"/>
    </row>
    <row r="6" spans="1:14" ht="20.100000000000001" customHeight="1">
      <c r="A6" s="5" t="s">
        <v>75</v>
      </c>
      <c r="B6" s="236" t="s">
        <v>76</v>
      </c>
      <c r="C6" s="237">
        <f>SUM(C7:C9)</f>
        <v>17897</v>
      </c>
      <c r="D6" s="237">
        <f t="shared" ref="D6:N6" si="1">SUM(D7:D9)</f>
        <v>18345</v>
      </c>
      <c r="E6" s="237">
        <f t="shared" si="1"/>
        <v>19216</v>
      </c>
      <c r="F6" s="237">
        <f t="shared" si="1"/>
        <v>18590</v>
      </c>
      <c r="G6" s="237">
        <f t="shared" si="1"/>
        <v>19886</v>
      </c>
      <c r="H6" s="237">
        <f t="shared" si="1"/>
        <v>20610</v>
      </c>
      <c r="I6" s="237">
        <f t="shared" si="1"/>
        <v>20277</v>
      </c>
      <c r="J6" s="237">
        <f t="shared" si="1"/>
        <v>19860</v>
      </c>
      <c r="K6" s="237">
        <f t="shared" si="1"/>
        <v>0</v>
      </c>
      <c r="L6" s="237">
        <f t="shared" si="1"/>
        <v>0</v>
      </c>
      <c r="M6" s="237">
        <f t="shared" si="1"/>
        <v>0</v>
      </c>
      <c r="N6" s="237">
        <f t="shared" si="1"/>
        <v>0</v>
      </c>
    </row>
    <row r="7" spans="1:14" ht="20.100000000000001" customHeight="1">
      <c r="A7" s="85">
        <v>1</v>
      </c>
      <c r="B7" s="74" t="s">
        <v>3</v>
      </c>
      <c r="C7" s="235">
        <v>1823</v>
      </c>
      <c r="D7" s="126">
        <v>1761</v>
      </c>
      <c r="E7" s="126">
        <v>1976</v>
      </c>
      <c r="F7" s="126">
        <v>1966</v>
      </c>
      <c r="G7" s="126">
        <v>2056</v>
      </c>
      <c r="H7" s="126">
        <v>2118</v>
      </c>
      <c r="I7" s="126">
        <v>2056</v>
      </c>
      <c r="J7" s="126">
        <v>2114</v>
      </c>
      <c r="K7" s="126"/>
      <c r="L7" s="126"/>
      <c r="M7" s="126"/>
      <c r="N7" s="126"/>
    </row>
    <row r="8" spans="1:14" ht="20.100000000000001" customHeight="1">
      <c r="A8" s="85">
        <v>2</v>
      </c>
      <c r="B8" s="6" t="s">
        <v>2</v>
      </c>
      <c r="C8" s="235">
        <v>14326</v>
      </c>
      <c r="D8" s="126">
        <v>15185</v>
      </c>
      <c r="E8" s="126">
        <v>15610</v>
      </c>
      <c r="F8" s="126">
        <v>15418</v>
      </c>
      <c r="G8" s="126">
        <v>15759</v>
      </c>
      <c r="H8" s="126">
        <v>15401</v>
      </c>
      <c r="I8" s="126">
        <v>15121</v>
      </c>
      <c r="J8" s="126">
        <v>13481</v>
      </c>
      <c r="K8" s="126"/>
      <c r="L8" s="126"/>
      <c r="M8" s="126"/>
      <c r="N8" s="126"/>
    </row>
    <row r="9" spans="1:14" ht="20.100000000000001" customHeight="1">
      <c r="A9" s="85">
        <v>3</v>
      </c>
      <c r="B9" s="6" t="s">
        <v>78</v>
      </c>
      <c r="C9" s="235">
        <v>1748</v>
      </c>
      <c r="D9" s="126">
        <v>1399</v>
      </c>
      <c r="E9" s="126">
        <v>1630</v>
      </c>
      <c r="F9" s="126">
        <v>1206</v>
      </c>
      <c r="G9" s="126">
        <v>2071</v>
      </c>
      <c r="H9" s="126">
        <v>3091</v>
      </c>
      <c r="I9" s="126">
        <v>3100</v>
      </c>
      <c r="J9" s="126">
        <v>4265</v>
      </c>
      <c r="K9" s="126"/>
      <c r="L9" s="126"/>
      <c r="M9" s="126"/>
      <c r="N9" s="126"/>
    </row>
    <row r="10" spans="1:14" ht="20.100000000000001" customHeight="1">
      <c r="A10" s="83" t="s">
        <v>82</v>
      </c>
      <c r="B10" s="6" t="s">
        <v>71</v>
      </c>
      <c r="C10" s="235">
        <v>1804</v>
      </c>
      <c r="D10" s="82">
        <v>1482</v>
      </c>
      <c r="E10" s="82">
        <v>466</v>
      </c>
      <c r="F10" s="82">
        <v>891</v>
      </c>
      <c r="G10" s="82">
        <v>542</v>
      </c>
      <c r="H10" s="82">
        <v>723</v>
      </c>
      <c r="I10" s="82">
        <v>1179</v>
      </c>
      <c r="J10" s="82">
        <v>1304</v>
      </c>
      <c r="K10" s="82"/>
      <c r="L10" s="82"/>
      <c r="M10" s="82"/>
      <c r="N10" s="82"/>
    </row>
    <row r="11" spans="1:14" ht="20.100000000000001" customHeight="1">
      <c r="A11" s="158"/>
      <c r="B11" s="159" t="s">
        <v>4</v>
      </c>
      <c r="C11" s="160">
        <f>C4+C6+C10</f>
        <v>55912</v>
      </c>
      <c r="D11" s="160">
        <f t="shared" ref="D11:N11" si="2">D4+D6+D10</f>
        <v>55686</v>
      </c>
      <c r="E11" s="160">
        <f t="shared" si="2"/>
        <v>56009</v>
      </c>
      <c r="F11" s="160">
        <f t="shared" si="2"/>
        <v>55473</v>
      </c>
      <c r="G11" s="160">
        <f t="shared" si="2"/>
        <v>56070</v>
      </c>
      <c r="H11" s="160">
        <f t="shared" si="2"/>
        <v>56725</v>
      </c>
      <c r="I11" s="160">
        <f t="shared" si="2"/>
        <v>57181</v>
      </c>
      <c r="J11" s="160">
        <f t="shared" si="2"/>
        <v>56844</v>
      </c>
      <c r="K11" s="160">
        <f t="shared" si="2"/>
        <v>0</v>
      </c>
      <c r="L11" s="160">
        <f t="shared" si="2"/>
        <v>0</v>
      </c>
      <c r="M11" s="160">
        <f t="shared" si="2"/>
        <v>0</v>
      </c>
      <c r="N11" s="160">
        <f t="shared" si="2"/>
        <v>0</v>
      </c>
    </row>
    <row r="12" spans="1:14" ht="20.100000000000001" customHeight="1">
      <c r="A12" s="8" t="s">
        <v>65</v>
      </c>
      <c r="B12" s="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0.100000000000001" customHeight="1">
      <c r="A13" s="8" t="s">
        <v>79</v>
      </c>
      <c r="B13" s="6" t="s">
        <v>80</v>
      </c>
      <c r="C13" s="268">
        <v>-35123</v>
      </c>
      <c r="D13" s="268">
        <v>-35904</v>
      </c>
      <c r="E13" s="268">
        <v>-37496</v>
      </c>
      <c r="F13" s="268">
        <v>-38288</v>
      </c>
      <c r="G13" s="239">
        <v>-38797</v>
      </c>
      <c r="H13" s="268">
        <v>-39917</v>
      </c>
      <c r="I13" s="239">
        <v>-35879</v>
      </c>
      <c r="J13" s="268">
        <v>-37106</v>
      </c>
      <c r="K13" s="268"/>
      <c r="L13" s="268"/>
      <c r="M13" s="268"/>
      <c r="N13" s="268"/>
    </row>
    <row r="14" spans="1:14" ht="20.100000000000001" customHeight="1">
      <c r="A14" s="8" t="s">
        <v>75</v>
      </c>
      <c r="B14" s="238" t="s">
        <v>81</v>
      </c>
      <c r="C14" s="237">
        <f>SUM(C15:C19)</f>
        <v>90818</v>
      </c>
      <c r="D14" s="237">
        <f t="shared" ref="D14:N14" si="3">SUM(D15:D19)</f>
        <v>91373</v>
      </c>
      <c r="E14" s="237">
        <f t="shared" si="3"/>
        <v>93289</v>
      </c>
      <c r="F14" s="237">
        <f t="shared" si="3"/>
        <v>93535</v>
      </c>
      <c r="G14" s="237">
        <f t="shared" si="3"/>
        <v>94647</v>
      </c>
      <c r="H14" s="237">
        <f t="shared" si="3"/>
        <v>96432</v>
      </c>
      <c r="I14" s="237">
        <f t="shared" si="3"/>
        <v>92850</v>
      </c>
      <c r="J14" s="237">
        <f t="shared" si="3"/>
        <v>93737</v>
      </c>
      <c r="K14" s="237">
        <f t="shared" si="3"/>
        <v>0</v>
      </c>
      <c r="L14" s="237">
        <f t="shared" si="3"/>
        <v>0</v>
      </c>
      <c r="M14" s="237">
        <f t="shared" si="3"/>
        <v>0</v>
      </c>
      <c r="N14" s="237">
        <f t="shared" si="3"/>
        <v>0</v>
      </c>
    </row>
    <row r="15" spans="1:14" ht="20.100000000000001" customHeight="1">
      <c r="A15" s="81">
        <v>1</v>
      </c>
      <c r="B15" s="6" t="s">
        <v>7</v>
      </c>
      <c r="C15" s="239">
        <v>277</v>
      </c>
      <c r="D15" s="239">
        <v>277</v>
      </c>
      <c r="E15" s="239">
        <v>277</v>
      </c>
      <c r="F15" s="239">
        <v>277</v>
      </c>
      <c r="G15" s="239">
        <v>277</v>
      </c>
      <c r="H15" s="239">
        <v>277</v>
      </c>
      <c r="I15" s="239">
        <v>277</v>
      </c>
      <c r="J15" s="239">
        <v>277</v>
      </c>
      <c r="K15" s="239"/>
      <c r="L15" s="239"/>
      <c r="M15" s="239"/>
      <c r="N15" s="239"/>
    </row>
    <row r="16" spans="1:14" ht="20.100000000000001" customHeight="1">
      <c r="A16" s="81">
        <v>2</v>
      </c>
      <c r="B16" s="6" t="s">
        <v>5</v>
      </c>
      <c r="C16" s="239">
        <v>67455</v>
      </c>
      <c r="D16" s="239">
        <v>68255</v>
      </c>
      <c r="E16" s="239">
        <v>70417</v>
      </c>
      <c r="F16" s="239">
        <v>70109</v>
      </c>
      <c r="G16" s="239">
        <v>71617</v>
      </c>
      <c r="H16" s="239">
        <v>72703</v>
      </c>
      <c r="I16" s="239">
        <v>69360</v>
      </c>
      <c r="J16" s="239">
        <v>70511</v>
      </c>
      <c r="K16" s="239"/>
      <c r="L16" s="239"/>
      <c r="M16" s="239"/>
      <c r="N16" s="239"/>
    </row>
    <row r="17" spans="1:14" ht="20.100000000000001" customHeight="1">
      <c r="A17" s="81">
        <v>3</v>
      </c>
      <c r="B17" s="9" t="s">
        <v>8</v>
      </c>
      <c r="C17" s="239">
        <v>377</v>
      </c>
      <c r="D17" s="239">
        <v>405</v>
      </c>
      <c r="E17" s="239">
        <v>431</v>
      </c>
      <c r="F17" s="239">
        <v>449</v>
      </c>
      <c r="G17" s="239">
        <v>325</v>
      </c>
      <c r="H17" s="239">
        <v>341</v>
      </c>
      <c r="I17" s="239">
        <v>367</v>
      </c>
      <c r="J17" s="239">
        <v>392</v>
      </c>
      <c r="K17" s="239"/>
      <c r="L17" s="239"/>
      <c r="M17" s="239"/>
      <c r="N17" s="239"/>
    </row>
    <row r="18" spans="1:14" ht="20.100000000000001" customHeight="1">
      <c r="A18" s="81">
        <v>4</v>
      </c>
      <c r="B18" s="81" t="s">
        <v>66</v>
      </c>
      <c r="C18" s="239">
        <v>0</v>
      </c>
      <c r="D18" s="239">
        <v>0</v>
      </c>
      <c r="E18" s="239"/>
      <c r="F18" s="239">
        <v>0</v>
      </c>
      <c r="G18" s="239">
        <v>0</v>
      </c>
      <c r="H18" s="239"/>
      <c r="I18" s="239">
        <v>0</v>
      </c>
      <c r="J18" s="239">
        <v>0</v>
      </c>
      <c r="K18" s="239"/>
      <c r="L18" s="239"/>
      <c r="M18" s="239"/>
      <c r="N18" s="239"/>
    </row>
    <row r="19" spans="1:14" ht="20.100000000000001" customHeight="1">
      <c r="A19" s="85">
        <v>5</v>
      </c>
      <c r="B19" s="6" t="s">
        <v>6</v>
      </c>
      <c r="C19" s="239">
        <v>22709</v>
      </c>
      <c r="D19" s="239">
        <v>22436</v>
      </c>
      <c r="E19" s="239">
        <v>22164</v>
      </c>
      <c r="F19" s="239">
        <v>22700</v>
      </c>
      <c r="G19" s="239">
        <v>22428</v>
      </c>
      <c r="H19" s="239">
        <v>23111</v>
      </c>
      <c r="I19" s="239">
        <v>22846</v>
      </c>
      <c r="J19" s="239">
        <v>22557</v>
      </c>
      <c r="K19" s="239"/>
      <c r="L19" s="239"/>
      <c r="M19" s="239"/>
      <c r="N19" s="239"/>
    </row>
    <row r="20" spans="1:14" ht="20.100000000000001" customHeight="1">
      <c r="A20" s="84" t="s">
        <v>82</v>
      </c>
      <c r="B20" s="6" t="s">
        <v>70</v>
      </c>
      <c r="C20" s="239">
        <v>217</v>
      </c>
      <c r="D20" s="239">
        <v>217</v>
      </c>
      <c r="E20" s="239">
        <v>216</v>
      </c>
      <c r="F20" s="239">
        <v>226</v>
      </c>
      <c r="G20" s="239">
        <v>220</v>
      </c>
      <c r="H20" s="239">
        <v>210</v>
      </c>
      <c r="I20" s="239">
        <v>210</v>
      </c>
      <c r="J20" s="239">
        <v>213</v>
      </c>
      <c r="K20" s="239"/>
      <c r="L20" s="239"/>
      <c r="M20" s="239"/>
      <c r="N20" s="239"/>
    </row>
    <row r="21" spans="1:14" ht="20.100000000000001" customHeight="1">
      <c r="A21" s="158"/>
      <c r="B21" s="159" t="s">
        <v>67</v>
      </c>
      <c r="C21" s="161">
        <f>C13+C14+C20</f>
        <v>55912</v>
      </c>
      <c r="D21" s="161">
        <f t="shared" ref="D21:N21" si="4">D13+D14+D20</f>
        <v>55686</v>
      </c>
      <c r="E21" s="161">
        <f t="shared" si="4"/>
        <v>56009</v>
      </c>
      <c r="F21" s="161">
        <f t="shared" si="4"/>
        <v>55473</v>
      </c>
      <c r="G21" s="161">
        <f t="shared" si="4"/>
        <v>56070</v>
      </c>
      <c r="H21" s="161">
        <f t="shared" si="4"/>
        <v>56725</v>
      </c>
      <c r="I21" s="161">
        <f t="shared" si="4"/>
        <v>57181</v>
      </c>
      <c r="J21" s="161">
        <f t="shared" si="4"/>
        <v>56844</v>
      </c>
      <c r="K21" s="161">
        <f t="shared" si="4"/>
        <v>0</v>
      </c>
      <c r="L21" s="161">
        <f t="shared" si="4"/>
        <v>0</v>
      </c>
      <c r="M21" s="161">
        <f t="shared" si="4"/>
        <v>0</v>
      </c>
      <c r="N21" s="161">
        <f t="shared" si="4"/>
        <v>0</v>
      </c>
    </row>
    <row r="22" spans="1:14" ht="20.100000000000001" customHeight="1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>
      <c r="A23" s="12"/>
      <c r="B23" s="46" t="s">
        <v>48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0.100000000000001" customHeight="1">
      <c r="A24" s="12"/>
      <c r="B24" s="2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0.100000000000001" customHeight="1">
      <c r="A25" s="12"/>
      <c r="B25" s="1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0.100000000000001" customHeight="1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27"/>
      <c r="B28" s="2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27"/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27"/>
      <c r="B30" s="2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>
      <c r="A31" s="27"/>
      <c r="B31" s="2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>
      <c r="A32" s="27"/>
      <c r="B32" s="2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>
      <c r="A33" s="27"/>
      <c r="B33" s="2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>
      <c r="A34" s="27"/>
      <c r="B34" s="2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27"/>
      <c r="B35" s="2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27"/>
      <c r="B36" s="2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27"/>
      <c r="B37" s="2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1">
    <mergeCell ref="A2:B2"/>
  </mergeCells>
  <pageMargins left="0.55000000000000004" right="0.17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66"/>
  <sheetViews>
    <sheetView tabSelected="1" topLeftCell="A7" zoomScaleNormal="100" workbookViewId="0">
      <selection activeCell="O38" sqref="O38"/>
    </sheetView>
  </sheetViews>
  <sheetFormatPr defaultRowHeight="12.75"/>
  <cols>
    <col min="1" max="1" width="3.7109375" customWidth="1"/>
    <col min="2" max="2" width="32.7109375" customWidth="1"/>
    <col min="3" max="4" width="11.28515625" customWidth="1"/>
    <col min="5" max="7" width="12.7109375" customWidth="1"/>
    <col min="8" max="8" width="11.28515625" hidden="1" customWidth="1"/>
    <col min="9" max="9" width="11.85546875" hidden="1" customWidth="1"/>
    <col min="10" max="10" width="11.28515625" hidden="1" customWidth="1"/>
    <col min="11" max="11" width="11.42578125" customWidth="1"/>
    <col min="12" max="14" width="11.28515625" customWidth="1"/>
    <col min="15" max="15" width="12.28515625" customWidth="1"/>
    <col min="16" max="17" width="11.28515625" customWidth="1"/>
    <col min="20" max="20" width="11.42578125" style="70" customWidth="1"/>
    <col min="22" max="22" width="10.7109375" customWidth="1"/>
  </cols>
  <sheetData>
    <row r="1" spans="1:31" ht="15" customHeight="1" thickBot="1">
      <c r="A1" s="145"/>
      <c r="B1" s="146" t="str">
        <f>[1]Cover!A9</f>
        <v xml:space="preserve">Názov </v>
      </c>
      <c r="C1" s="147"/>
      <c r="D1" s="147"/>
      <c r="E1" s="147"/>
      <c r="F1" s="147"/>
      <c r="G1" s="147"/>
      <c r="H1" s="148"/>
      <c r="I1" s="148"/>
      <c r="J1" s="148"/>
      <c r="K1" s="148"/>
      <c r="L1" s="48"/>
    </row>
    <row r="2" spans="1:31" ht="24.75" customHeight="1" thickBot="1">
      <c r="A2" s="341" t="s">
        <v>0</v>
      </c>
      <c r="B2" s="342"/>
      <c r="C2" s="162" t="s">
        <v>110</v>
      </c>
      <c r="D2" s="162" t="s">
        <v>138</v>
      </c>
      <c r="E2" s="162" t="s">
        <v>139</v>
      </c>
      <c r="F2" s="162" t="s">
        <v>140</v>
      </c>
      <c r="G2" s="162" t="s">
        <v>142</v>
      </c>
      <c r="H2" s="162" t="s">
        <v>111</v>
      </c>
      <c r="I2" s="162" t="s">
        <v>141</v>
      </c>
      <c r="J2" s="162" t="s">
        <v>112</v>
      </c>
      <c r="K2" s="162" t="s">
        <v>143</v>
      </c>
      <c r="L2" s="162" t="s">
        <v>144</v>
      </c>
      <c r="M2" s="162" t="s">
        <v>149</v>
      </c>
      <c r="N2" s="162" t="s">
        <v>113</v>
      </c>
      <c r="O2" s="162" t="s">
        <v>114</v>
      </c>
      <c r="P2" s="162" t="s">
        <v>115</v>
      </c>
      <c r="Q2" s="163" t="s">
        <v>116</v>
      </c>
    </row>
    <row r="3" spans="1:31" ht="18" customHeight="1">
      <c r="A3" s="196" t="s">
        <v>87</v>
      </c>
      <c r="B3" s="197"/>
      <c r="C3" s="198">
        <f>2441</f>
        <v>2441</v>
      </c>
      <c r="D3" s="199">
        <f t="shared" ref="D3" si="0">C40</f>
        <v>1723</v>
      </c>
      <c r="E3" s="199">
        <f t="shared" ref="E3" si="1">D40</f>
        <v>1379</v>
      </c>
      <c r="F3" s="199">
        <f t="shared" ref="F3" si="2">E40</f>
        <v>1600</v>
      </c>
      <c r="G3" s="199">
        <f t="shared" ref="G3" si="3">F40</f>
        <v>1167</v>
      </c>
      <c r="H3" s="199">
        <f t="shared" ref="H3" si="4">G40</f>
        <v>2044</v>
      </c>
      <c r="I3" s="199">
        <f t="shared" ref="I3" si="5">H40</f>
        <v>2044</v>
      </c>
      <c r="J3" s="199">
        <f t="shared" ref="J3" si="6">I40</f>
        <v>2044</v>
      </c>
      <c r="K3" s="199">
        <f t="shared" ref="K3" si="7">J40</f>
        <v>2044</v>
      </c>
      <c r="L3" s="199">
        <f t="shared" ref="L3" si="8">K40</f>
        <v>3059</v>
      </c>
      <c r="M3" s="199">
        <f t="shared" ref="M3:Q3" si="9">L40</f>
        <v>3090</v>
      </c>
      <c r="N3" s="199">
        <f>M40</f>
        <v>4224</v>
      </c>
      <c r="O3" s="199">
        <f t="shared" si="9"/>
        <v>4224</v>
      </c>
      <c r="P3" s="199">
        <f t="shared" si="9"/>
        <v>4224</v>
      </c>
      <c r="Q3" s="200">
        <f t="shared" si="9"/>
        <v>4224</v>
      </c>
    </row>
    <row r="4" spans="1:31">
      <c r="A4" s="337" t="s">
        <v>56</v>
      </c>
      <c r="B4" s="338"/>
      <c r="C4" s="192"/>
      <c r="D4" s="192"/>
      <c r="E4" s="192"/>
      <c r="F4" s="192"/>
      <c r="G4" s="192"/>
      <c r="H4" s="192"/>
      <c r="I4" s="192"/>
      <c r="J4" s="192"/>
      <c r="K4" s="285"/>
      <c r="L4" s="192"/>
      <c r="M4" s="192"/>
      <c r="N4" s="193"/>
      <c r="O4" s="194"/>
      <c r="P4" s="192"/>
      <c r="Q4" s="195"/>
    </row>
    <row r="5" spans="1:31" ht="14.1" customHeight="1">
      <c r="A5" s="109"/>
      <c r="B5" s="108" t="s">
        <v>57</v>
      </c>
      <c r="C5" s="100">
        <f>2418</f>
        <v>2418</v>
      </c>
      <c r="D5" s="100">
        <v>1723</v>
      </c>
      <c r="E5" s="100">
        <v>1379</v>
      </c>
      <c r="F5" s="100">
        <v>1600</v>
      </c>
      <c r="G5" s="100">
        <v>1167</v>
      </c>
      <c r="H5" s="101"/>
      <c r="I5" s="101"/>
      <c r="J5" s="101"/>
      <c r="K5" s="102">
        <v>2044</v>
      </c>
      <c r="L5" s="101">
        <v>2104</v>
      </c>
      <c r="M5" s="102">
        <v>2135</v>
      </c>
      <c r="N5" s="101"/>
      <c r="O5" s="101"/>
      <c r="P5" s="101"/>
      <c r="Q5" s="103"/>
      <c r="R5" s="64"/>
      <c r="U5" s="65"/>
      <c r="W5" s="65"/>
      <c r="X5" s="65"/>
      <c r="Y5" s="66"/>
      <c r="Z5" s="66"/>
      <c r="AA5" s="66"/>
      <c r="AB5" s="66"/>
      <c r="AC5" s="66"/>
      <c r="AD5" s="66"/>
      <c r="AE5" s="66"/>
    </row>
    <row r="6" spans="1:31" ht="14.1" customHeight="1">
      <c r="A6" s="109"/>
      <c r="B6" s="108" t="s">
        <v>58</v>
      </c>
      <c r="C6" s="100"/>
      <c r="D6" s="100"/>
      <c r="E6" s="100"/>
      <c r="F6" s="100"/>
      <c r="G6" s="100"/>
      <c r="H6" s="101"/>
      <c r="I6" s="101"/>
      <c r="J6" s="101"/>
      <c r="K6" s="102"/>
      <c r="L6" s="101"/>
      <c r="M6" s="102"/>
      <c r="N6" s="101"/>
      <c r="O6" s="101"/>
      <c r="P6" s="101"/>
      <c r="Q6" s="103"/>
      <c r="R6" s="64"/>
      <c r="Y6" s="66"/>
      <c r="Z6" s="66"/>
      <c r="AA6" s="66"/>
      <c r="AB6" s="66"/>
      <c r="AC6" s="66"/>
      <c r="AD6" s="66"/>
      <c r="AE6" s="66"/>
    </row>
    <row r="7" spans="1:31" ht="14.1" customHeight="1">
      <c r="A7" s="109"/>
      <c r="B7" s="108" t="s">
        <v>59</v>
      </c>
      <c r="C7" s="100">
        <v>23</v>
      </c>
      <c r="D7" s="100">
        <v>0</v>
      </c>
      <c r="E7" s="100">
        <v>0</v>
      </c>
      <c r="F7" s="100">
        <v>7</v>
      </c>
      <c r="G7" s="100">
        <v>8</v>
      </c>
      <c r="H7" s="101"/>
      <c r="I7" s="101"/>
      <c r="J7" s="101"/>
      <c r="K7" s="102">
        <v>964</v>
      </c>
      <c r="L7" s="101">
        <v>955</v>
      </c>
      <c r="M7" s="102">
        <v>955</v>
      </c>
      <c r="N7" s="101"/>
      <c r="O7" s="101"/>
      <c r="P7" s="101"/>
      <c r="Q7" s="103"/>
      <c r="R7" s="64"/>
      <c r="Y7" s="66"/>
      <c r="Z7" s="66"/>
      <c r="AA7" s="66"/>
      <c r="AB7" s="66"/>
      <c r="AC7" s="66"/>
      <c r="AD7" s="66"/>
      <c r="AE7" s="66"/>
    </row>
    <row r="8" spans="1:31" ht="14.1" customHeight="1" thickBot="1">
      <c r="A8" s="149"/>
      <c r="B8" s="150" t="s">
        <v>63</v>
      </c>
      <c r="C8" s="151">
        <v>0</v>
      </c>
      <c r="D8" s="151"/>
      <c r="E8" s="151"/>
      <c r="F8" s="151"/>
      <c r="G8" s="151"/>
      <c r="H8" s="152"/>
      <c r="I8" s="152"/>
      <c r="J8" s="152"/>
      <c r="K8" s="286"/>
      <c r="L8" s="152"/>
      <c r="M8" s="153"/>
      <c r="N8" s="152"/>
      <c r="O8" s="152"/>
      <c r="P8" s="152"/>
      <c r="Q8" s="154"/>
      <c r="R8" s="64"/>
      <c r="Y8" s="66"/>
      <c r="Z8" s="66"/>
      <c r="AA8" s="66"/>
      <c r="AB8" s="66"/>
      <c r="AC8" s="66"/>
      <c r="AD8" s="66"/>
      <c r="AE8" s="66"/>
    </row>
    <row r="9" spans="1:31" ht="14.1" customHeight="1">
      <c r="A9" s="167" t="s">
        <v>34</v>
      </c>
      <c r="B9" s="168"/>
      <c r="C9" s="203"/>
      <c r="D9" s="203"/>
      <c r="E9" s="203"/>
      <c r="F9" s="203"/>
      <c r="G9" s="203"/>
      <c r="H9" s="169"/>
      <c r="I9" s="169"/>
      <c r="J9" s="169"/>
      <c r="K9" s="287"/>
      <c r="L9" s="169"/>
      <c r="M9" s="169"/>
      <c r="N9" s="204"/>
      <c r="O9" s="169"/>
      <c r="P9" s="169"/>
      <c r="Q9" s="205"/>
    </row>
    <row r="10" spans="1:31" ht="14.1" customHeight="1">
      <c r="A10" s="57"/>
      <c r="B10" s="110" t="s">
        <v>13</v>
      </c>
      <c r="C10" s="40">
        <v>4921</v>
      </c>
      <c r="D10" s="40">
        <v>4596</v>
      </c>
      <c r="E10" s="40">
        <v>5085</v>
      </c>
      <c r="F10" s="40">
        <f>5148</f>
        <v>5148</v>
      </c>
      <c r="G10" s="40">
        <v>5859</v>
      </c>
      <c r="H10" s="41">
        <v>4900</v>
      </c>
      <c r="I10" s="41">
        <v>5081</v>
      </c>
      <c r="J10" s="39">
        <v>4700</v>
      </c>
      <c r="K10" s="41">
        <v>5439</v>
      </c>
      <c r="L10" s="41">
        <v>5431</v>
      </c>
      <c r="M10" s="39">
        <v>5309</v>
      </c>
      <c r="N10" s="39">
        <v>5500</v>
      </c>
      <c r="O10" s="39">
        <v>5300</v>
      </c>
      <c r="P10" s="39"/>
      <c r="Q10" s="67"/>
      <c r="Y10" s="66"/>
      <c r="Z10" s="66"/>
      <c r="AA10" s="66"/>
      <c r="AB10" s="66"/>
      <c r="AC10" s="66"/>
      <c r="AD10" s="66"/>
      <c r="AE10" s="66"/>
    </row>
    <row r="11" spans="1:31" ht="14.1" customHeight="1">
      <c r="A11" s="57"/>
      <c r="B11" s="110" t="s">
        <v>14</v>
      </c>
      <c r="C11" s="40">
        <v>109</v>
      </c>
      <c r="D11" s="40">
        <v>1307</v>
      </c>
      <c r="E11" s="40">
        <v>1343</v>
      </c>
      <c r="F11" s="40">
        <f>1188</f>
        <v>1188</v>
      </c>
      <c r="G11" s="40">
        <v>1285</v>
      </c>
      <c r="H11" s="41">
        <v>1200</v>
      </c>
      <c r="I11" s="41">
        <v>1322</v>
      </c>
      <c r="J11" s="39">
        <v>1203</v>
      </c>
      <c r="K11" s="41">
        <v>1406</v>
      </c>
      <c r="L11" s="41">
        <v>1608</v>
      </c>
      <c r="M11" s="39">
        <v>2717</v>
      </c>
      <c r="N11" s="39">
        <v>1400</v>
      </c>
      <c r="O11" s="39">
        <v>1300</v>
      </c>
      <c r="P11" s="39"/>
      <c r="Q11" s="67"/>
      <c r="Y11" s="66"/>
      <c r="Z11" s="66"/>
      <c r="AA11" s="66"/>
      <c r="AB11" s="66"/>
      <c r="AC11" s="66"/>
      <c r="AD11" s="66"/>
      <c r="AE11" s="66"/>
    </row>
    <row r="12" spans="1:31" ht="14.1" customHeight="1">
      <c r="A12" s="57"/>
      <c r="B12" s="110" t="s">
        <v>15</v>
      </c>
      <c r="C12" s="40">
        <v>417</v>
      </c>
      <c r="D12" s="40">
        <v>329</v>
      </c>
      <c r="E12" s="40">
        <v>387</v>
      </c>
      <c r="F12" s="40">
        <f>386</f>
        <v>386</v>
      </c>
      <c r="G12" s="40">
        <v>425</v>
      </c>
      <c r="H12" s="41">
        <v>400</v>
      </c>
      <c r="I12" s="41">
        <v>388</v>
      </c>
      <c r="J12" s="39">
        <v>390</v>
      </c>
      <c r="K12" s="41">
        <v>371</v>
      </c>
      <c r="L12" s="41">
        <v>467</v>
      </c>
      <c r="M12" s="39">
        <v>351</v>
      </c>
      <c r="N12" s="39">
        <v>400</v>
      </c>
      <c r="O12" s="39">
        <v>405</v>
      </c>
      <c r="P12" s="39"/>
      <c r="Q12" s="67"/>
      <c r="S12" s="343"/>
      <c r="T12" s="343"/>
      <c r="Y12" s="66"/>
      <c r="Z12" s="66"/>
      <c r="AA12" s="66"/>
      <c r="AB12" s="66"/>
      <c r="AC12" s="66"/>
      <c r="AD12" s="66"/>
      <c r="AE12" s="66"/>
    </row>
    <row r="13" spans="1:31" ht="14.1" customHeight="1">
      <c r="A13" s="170"/>
      <c r="B13" s="171" t="s">
        <v>35</v>
      </c>
      <c r="C13" s="172">
        <f>SUM(C10:C12)</f>
        <v>5447</v>
      </c>
      <c r="D13" s="172">
        <f>SUM(D10:D12)</f>
        <v>6232</v>
      </c>
      <c r="E13" s="172">
        <f>SUM(E10:E12)</f>
        <v>6815</v>
      </c>
      <c r="F13" s="172">
        <f>SUM(F10:F12)</f>
        <v>6722</v>
      </c>
      <c r="G13" s="172">
        <f>SUM(G10:G12)</f>
        <v>7569</v>
      </c>
      <c r="H13" s="172">
        <f t="shared" ref="H13:Q13" si="10">SUM(H10:H12)</f>
        <v>6500</v>
      </c>
      <c r="I13" s="172">
        <f t="shared" si="10"/>
        <v>6791</v>
      </c>
      <c r="J13" s="172">
        <f t="shared" si="10"/>
        <v>6293</v>
      </c>
      <c r="K13" s="172">
        <f t="shared" si="10"/>
        <v>7216</v>
      </c>
      <c r="L13" s="172">
        <f t="shared" si="10"/>
        <v>7506</v>
      </c>
      <c r="M13" s="172">
        <f t="shared" si="10"/>
        <v>8377</v>
      </c>
      <c r="N13" s="172">
        <f t="shared" si="10"/>
        <v>7300</v>
      </c>
      <c r="O13" s="172">
        <f t="shared" si="10"/>
        <v>7005</v>
      </c>
      <c r="P13" s="172">
        <f t="shared" si="10"/>
        <v>0</v>
      </c>
      <c r="Q13" s="173">
        <f t="shared" si="10"/>
        <v>0</v>
      </c>
    </row>
    <row r="14" spans="1:31" ht="14.1" customHeight="1">
      <c r="A14" s="57"/>
      <c r="B14" s="108" t="s">
        <v>36</v>
      </c>
      <c r="C14" s="40">
        <f>156+26+59+114</f>
        <v>355</v>
      </c>
      <c r="D14" s="40">
        <f>129+23+98</f>
        <v>250</v>
      </c>
      <c r="E14" s="40">
        <f>137+40+26+101</f>
        <v>304</v>
      </c>
      <c r="F14" s="40">
        <f>131+14+29+88</f>
        <v>262</v>
      </c>
      <c r="G14" s="40">
        <f>128+61+27+115</f>
        <v>331</v>
      </c>
      <c r="H14" s="41">
        <v>300</v>
      </c>
      <c r="I14" s="41">
        <v>200</v>
      </c>
      <c r="J14" s="39">
        <v>300</v>
      </c>
      <c r="K14" s="41">
        <v>322</v>
      </c>
      <c r="L14" s="41">
        <v>334</v>
      </c>
      <c r="M14" s="39">
        <v>208</v>
      </c>
      <c r="N14" s="63">
        <v>300</v>
      </c>
      <c r="O14" s="39">
        <v>210</v>
      </c>
      <c r="P14" s="39"/>
      <c r="Q14" s="67"/>
      <c r="S14" s="65"/>
      <c r="Y14" s="66"/>
      <c r="Z14" s="66"/>
      <c r="AA14" s="66"/>
      <c r="AB14" s="66"/>
      <c r="AC14" s="66"/>
      <c r="AD14" s="66"/>
      <c r="AE14" s="66"/>
    </row>
    <row r="15" spans="1:31" ht="14.1" customHeight="1">
      <c r="A15" s="104"/>
      <c r="B15" s="108" t="s">
        <v>61</v>
      </c>
      <c r="C15" s="105">
        <v>0</v>
      </c>
      <c r="D15" s="105">
        <v>0</v>
      </c>
      <c r="E15" s="105">
        <v>0</v>
      </c>
      <c r="F15" s="105">
        <v>807</v>
      </c>
      <c r="G15" s="105">
        <v>0</v>
      </c>
      <c r="H15" s="102">
        <v>0</v>
      </c>
      <c r="I15" s="102">
        <v>0</v>
      </c>
      <c r="J15" s="101">
        <v>807</v>
      </c>
      <c r="K15" s="102">
        <v>955</v>
      </c>
      <c r="L15" s="102">
        <v>0</v>
      </c>
      <c r="M15" s="101">
        <v>0</v>
      </c>
      <c r="N15" s="101">
        <v>0</v>
      </c>
      <c r="O15" s="101">
        <v>290</v>
      </c>
      <c r="P15" s="101"/>
      <c r="Q15" s="103"/>
      <c r="R15" s="64"/>
      <c r="S15" s="65"/>
      <c r="Y15" s="66"/>
      <c r="Z15" s="66"/>
      <c r="AA15" s="66"/>
      <c r="AB15" s="66"/>
      <c r="AC15" s="66"/>
      <c r="AD15" s="66"/>
      <c r="AE15" s="66"/>
    </row>
    <row r="16" spans="1:31" ht="14.1" customHeight="1">
      <c r="A16" s="104"/>
      <c r="B16" s="108" t="s">
        <v>60</v>
      </c>
      <c r="C16" s="105">
        <v>17</v>
      </c>
      <c r="D16" s="105">
        <v>8</v>
      </c>
      <c r="E16" s="105">
        <v>7</v>
      </c>
      <c r="F16" s="105">
        <v>19</v>
      </c>
      <c r="G16" s="105">
        <v>8</v>
      </c>
      <c r="H16" s="102">
        <v>8</v>
      </c>
      <c r="I16" s="102">
        <v>7</v>
      </c>
      <c r="J16" s="101">
        <v>7</v>
      </c>
      <c r="K16" s="102">
        <v>9</v>
      </c>
      <c r="L16" s="102">
        <v>8</v>
      </c>
      <c r="M16" s="101">
        <v>12</v>
      </c>
      <c r="N16" s="101">
        <v>8</v>
      </c>
      <c r="O16" s="101">
        <v>10</v>
      </c>
      <c r="P16" s="101"/>
      <c r="Q16" s="103"/>
      <c r="R16" s="64"/>
      <c r="S16" s="65"/>
      <c r="Y16" s="66"/>
      <c r="Z16" s="66"/>
      <c r="AA16" s="66"/>
      <c r="AB16" s="66"/>
      <c r="AC16" s="66"/>
      <c r="AD16" s="66"/>
      <c r="AE16" s="66"/>
    </row>
    <row r="17" spans="1:31" ht="14.1" customHeight="1" thickBot="1">
      <c r="A17" s="184"/>
      <c r="B17" s="185" t="s">
        <v>64</v>
      </c>
      <c r="C17" s="186">
        <f>SUM(C13:C16)</f>
        <v>5819</v>
      </c>
      <c r="D17" s="186">
        <f>SUM(D13:D16)</f>
        <v>6490</v>
      </c>
      <c r="E17" s="186">
        <f>SUM(E13:E16)</f>
        <v>7126</v>
      </c>
      <c r="F17" s="186">
        <f>SUM(F13:F16)</f>
        <v>7810</v>
      </c>
      <c r="G17" s="186">
        <f>SUM(G13:G16)</f>
        <v>7908</v>
      </c>
      <c r="H17" s="186">
        <f t="shared" ref="H17:Q17" si="11">SUM(H13:H16)</f>
        <v>6808</v>
      </c>
      <c r="I17" s="186">
        <f t="shared" si="11"/>
        <v>6998</v>
      </c>
      <c r="J17" s="186">
        <f t="shared" si="11"/>
        <v>7407</v>
      </c>
      <c r="K17" s="186">
        <f t="shared" si="11"/>
        <v>8502</v>
      </c>
      <c r="L17" s="186">
        <f t="shared" si="11"/>
        <v>7848</v>
      </c>
      <c r="M17" s="186">
        <f t="shared" si="11"/>
        <v>8597</v>
      </c>
      <c r="N17" s="186">
        <f t="shared" si="11"/>
        <v>7608</v>
      </c>
      <c r="O17" s="186">
        <f t="shared" si="11"/>
        <v>7515</v>
      </c>
      <c r="P17" s="186">
        <f t="shared" si="11"/>
        <v>0</v>
      </c>
      <c r="Q17" s="187">
        <f t="shared" si="11"/>
        <v>0</v>
      </c>
    </row>
    <row r="18" spans="1:31" ht="14.1" customHeight="1">
      <c r="A18" s="164" t="s">
        <v>37</v>
      </c>
      <c r="B18" s="165"/>
      <c r="C18" s="180"/>
      <c r="D18" s="180"/>
      <c r="E18" s="180"/>
      <c r="F18" s="180"/>
      <c r="G18" s="180"/>
      <c r="H18" s="181"/>
      <c r="I18" s="181"/>
      <c r="J18" s="166"/>
      <c r="K18" s="288"/>
      <c r="L18" s="166"/>
      <c r="M18" s="166"/>
      <c r="N18" s="182"/>
      <c r="O18" s="166"/>
      <c r="P18" s="166"/>
      <c r="Q18" s="183"/>
    </row>
    <row r="19" spans="1:31" ht="14.1" customHeight="1">
      <c r="A19" s="58"/>
      <c r="B19" s="111" t="s">
        <v>89</v>
      </c>
      <c r="C19" s="40">
        <v>2544</v>
      </c>
      <c r="D19" s="40">
        <v>2471</v>
      </c>
      <c r="E19" s="40">
        <v>2429</v>
      </c>
      <c r="F19" s="40">
        <v>2514</v>
      </c>
      <c r="G19" s="40">
        <v>2487</v>
      </c>
      <c r="H19" s="41">
        <v>2500</v>
      </c>
      <c r="I19" s="41">
        <v>2400</v>
      </c>
      <c r="J19" s="41">
        <v>2450</v>
      </c>
      <c r="K19" s="41">
        <v>2641</v>
      </c>
      <c r="L19" s="41">
        <v>2472</v>
      </c>
      <c r="M19" s="41">
        <v>2599</v>
      </c>
      <c r="N19" s="41">
        <v>2500</v>
      </c>
      <c r="O19" s="39">
        <v>2600</v>
      </c>
      <c r="P19" s="41"/>
      <c r="Q19" s="68"/>
      <c r="S19" s="69"/>
      <c r="Y19" s="66"/>
      <c r="Z19" s="66"/>
      <c r="AA19" s="66"/>
      <c r="AB19" s="66"/>
      <c r="AC19" s="66"/>
      <c r="AD19" s="66"/>
      <c r="AE19" s="66"/>
    </row>
    <row r="20" spans="1:31" ht="14.1" customHeight="1">
      <c r="A20" s="59"/>
      <c r="B20" s="112" t="s">
        <v>90</v>
      </c>
      <c r="C20" s="40">
        <v>709</v>
      </c>
      <c r="D20" s="40">
        <v>675</v>
      </c>
      <c r="E20" s="40">
        <v>710</v>
      </c>
      <c r="F20" s="40">
        <v>649</v>
      </c>
      <c r="G20" s="40">
        <v>727</v>
      </c>
      <c r="H20" s="41">
        <v>750</v>
      </c>
      <c r="I20" s="41">
        <v>800</v>
      </c>
      <c r="J20" s="41">
        <v>700</v>
      </c>
      <c r="K20" s="41">
        <v>799</v>
      </c>
      <c r="L20" s="41">
        <v>815</v>
      </c>
      <c r="M20" s="41">
        <v>844</v>
      </c>
      <c r="N20" s="41">
        <v>800</v>
      </c>
      <c r="O20" s="39">
        <v>800</v>
      </c>
      <c r="P20" s="41"/>
      <c r="Q20" s="68"/>
      <c r="S20" s="70"/>
      <c r="Y20" s="66"/>
      <c r="Z20" s="66"/>
      <c r="AA20" s="66"/>
      <c r="AB20" s="66"/>
      <c r="AC20" s="66"/>
      <c r="AD20" s="66"/>
      <c r="AE20" s="66"/>
    </row>
    <row r="21" spans="1:31" ht="14.1" customHeight="1">
      <c r="A21" s="58"/>
      <c r="B21" s="111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1"/>
      <c r="I21" s="41"/>
      <c r="J21" s="41">
        <v>0</v>
      </c>
      <c r="K21" s="41">
        <v>0</v>
      </c>
      <c r="L21" s="41">
        <v>0</v>
      </c>
      <c r="M21" s="41">
        <v>0</v>
      </c>
      <c r="N21" s="71">
        <v>0</v>
      </c>
      <c r="O21" s="39">
        <v>0</v>
      </c>
      <c r="P21" s="41"/>
      <c r="Q21" s="68"/>
      <c r="Y21" s="66"/>
      <c r="Z21" s="66"/>
      <c r="AA21" s="66"/>
      <c r="AB21" s="66"/>
      <c r="AC21" s="66"/>
      <c r="AD21" s="66"/>
      <c r="AE21" s="66"/>
    </row>
    <row r="22" spans="1:31" ht="14.1" customHeight="1">
      <c r="A22" s="174"/>
      <c r="B22" s="175" t="s">
        <v>39</v>
      </c>
      <c r="C22" s="176">
        <f>SUM(C19:C21)</f>
        <v>3253</v>
      </c>
      <c r="D22" s="176">
        <f>SUM(D19:D21)</f>
        <v>3146</v>
      </c>
      <c r="E22" s="176">
        <f>SUM(E19:E21)</f>
        <v>3139</v>
      </c>
      <c r="F22" s="176">
        <f>SUM(F19:F21)</f>
        <v>3163</v>
      </c>
      <c r="G22" s="176">
        <f>SUM(G19:G21)</f>
        <v>3214</v>
      </c>
      <c r="H22" s="176">
        <f t="shared" ref="H22:Q22" si="12">SUM(H19:H21)</f>
        <v>3250</v>
      </c>
      <c r="I22" s="176">
        <f t="shared" si="12"/>
        <v>3200</v>
      </c>
      <c r="J22" s="176">
        <f t="shared" si="12"/>
        <v>3150</v>
      </c>
      <c r="K22" s="176">
        <f t="shared" si="12"/>
        <v>3440</v>
      </c>
      <c r="L22" s="176">
        <f t="shared" si="12"/>
        <v>3287</v>
      </c>
      <c r="M22" s="176">
        <f t="shared" si="12"/>
        <v>3443</v>
      </c>
      <c r="N22" s="176">
        <f t="shared" si="12"/>
        <v>3300</v>
      </c>
      <c r="O22" s="176">
        <f t="shared" si="12"/>
        <v>3400</v>
      </c>
      <c r="P22" s="176">
        <f t="shared" si="12"/>
        <v>0</v>
      </c>
      <c r="Q22" s="177">
        <f t="shared" si="12"/>
        <v>0</v>
      </c>
    </row>
    <row r="23" spans="1:31" ht="14.1" customHeight="1">
      <c r="A23" s="60"/>
      <c r="B23" s="113" t="s">
        <v>21</v>
      </c>
      <c r="C23" s="40">
        <f>1484-96</f>
        <v>1388</v>
      </c>
      <c r="D23" s="40">
        <f>1504-175</f>
        <v>1329</v>
      </c>
      <c r="E23" s="40">
        <f>1522-126</f>
        <v>1396</v>
      </c>
      <c r="F23" s="40">
        <f>889-117+787</f>
        <v>1559</v>
      </c>
      <c r="G23" s="40">
        <f>1702-163</f>
        <v>1539</v>
      </c>
      <c r="H23" s="41">
        <v>1400</v>
      </c>
      <c r="I23" s="41">
        <v>1450</v>
      </c>
      <c r="J23" s="41">
        <v>1250</v>
      </c>
      <c r="K23" s="41">
        <v>1852</v>
      </c>
      <c r="L23" s="41">
        <v>1609</v>
      </c>
      <c r="M23" s="41">
        <v>1910</v>
      </c>
      <c r="N23" s="39">
        <v>1500</v>
      </c>
      <c r="O23" s="39">
        <v>1500</v>
      </c>
      <c r="P23" s="41"/>
      <c r="Q23" s="68"/>
      <c r="S23" s="48"/>
      <c r="Y23" s="66"/>
      <c r="Z23" s="66"/>
      <c r="AA23" s="66"/>
      <c r="AB23" s="66"/>
      <c r="AC23" s="66"/>
      <c r="AD23" s="66"/>
      <c r="AE23" s="66"/>
    </row>
    <row r="24" spans="1:31" ht="14.1" customHeight="1">
      <c r="A24" s="60"/>
      <c r="B24" s="113" t="s">
        <v>83</v>
      </c>
      <c r="C24" s="40">
        <v>50</v>
      </c>
      <c r="D24" s="40">
        <v>54</v>
      </c>
      <c r="E24" s="40">
        <v>50</v>
      </c>
      <c r="F24" s="40">
        <v>50</v>
      </c>
      <c r="G24" s="40">
        <v>50</v>
      </c>
      <c r="H24" s="41">
        <v>52</v>
      </c>
      <c r="I24" s="41">
        <v>50</v>
      </c>
      <c r="J24" s="41">
        <v>50</v>
      </c>
      <c r="K24" s="41">
        <v>54</v>
      </c>
      <c r="L24" s="41">
        <v>50</v>
      </c>
      <c r="M24" s="41">
        <v>107</v>
      </c>
      <c r="N24" s="39">
        <v>50</v>
      </c>
      <c r="O24" s="39">
        <v>50</v>
      </c>
      <c r="P24" s="41"/>
      <c r="Q24" s="68"/>
      <c r="S24" s="48"/>
      <c r="Y24" s="66"/>
      <c r="Z24" s="66"/>
      <c r="AA24" s="66"/>
      <c r="AB24" s="66"/>
      <c r="AC24" s="66"/>
      <c r="AD24" s="66"/>
      <c r="AE24" s="66"/>
    </row>
    <row r="25" spans="1:31" ht="14.1" customHeight="1">
      <c r="A25" s="60"/>
      <c r="B25" s="113" t="s">
        <v>84</v>
      </c>
      <c r="C25" s="40">
        <v>96</v>
      </c>
      <c r="D25" s="40">
        <v>175</v>
      </c>
      <c r="E25" s="40">
        <v>126</v>
      </c>
      <c r="F25" s="40">
        <v>117</v>
      </c>
      <c r="G25" s="40">
        <v>163</v>
      </c>
      <c r="H25" s="41">
        <v>100</v>
      </c>
      <c r="I25" s="41">
        <v>112</v>
      </c>
      <c r="J25" s="41">
        <v>100</v>
      </c>
      <c r="K25" s="41">
        <v>128</v>
      </c>
      <c r="L25" s="41">
        <v>288</v>
      </c>
      <c r="M25" s="41">
        <v>95</v>
      </c>
      <c r="N25" s="39">
        <v>300</v>
      </c>
      <c r="O25" s="39">
        <v>107</v>
      </c>
      <c r="P25" s="41"/>
      <c r="Q25" s="68"/>
      <c r="S25" s="48"/>
      <c r="Y25" s="66"/>
      <c r="Z25" s="66"/>
      <c r="AA25" s="66"/>
      <c r="AB25" s="66"/>
      <c r="AC25" s="66"/>
      <c r="AD25" s="66"/>
      <c r="AE25" s="66"/>
    </row>
    <row r="26" spans="1:31" ht="14.1" customHeight="1">
      <c r="A26" s="60"/>
      <c r="B26" s="113" t="s">
        <v>86</v>
      </c>
      <c r="C26" s="40">
        <v>696</v>
      </c>
      <c r="D26" s="40">
        <v>1373</v>
      </c>
      <c r="E26" s="40">
        <v>1227</v>
      </c>
      <c r="F26" s="40">
        <v>932</v>
      </c>
      <c r="G26" s="40">
        <v>1017</v>
      </c>
      <c r="H26" s="41">
        <v>780</v>
      </c>
      <c r="I26" s="41">
        <v>1000</v>
      </c>
      <c r="J26" s="41">
        <v>1200</v>
      </c>
      <c r="K26" s="41">
        <v>1015</v>
      </c>
      <c r="L26" s="41">
        <v>1394</v>
      </c>
      <c r="M26" s="41">
        <v>1013</v>
      </c>
      <c r="N26" s="39">
        <v>1200</v>
      </c>
      <c r="O26" s="39">
        <v>1200</v>
      </c>
      <c r="P26" s="41"/>
      <c r="Q26" s="68"/>
      <c r="S26" s="48"/>
      <c r="Y26" s="66"/>
      <c r="Z26" s="66"/>
      <c r="AA26" s="66"/>
      <c r="AB26" s="66"/>
      <c r="AC26" s="66"/>
      <c r="AD26" s="66"/>
      <c r="AE26" s="66"/>
    </row>
    <row r="27" spans="1:31" ht="14.1" customHeight="1">
      <c r="A27" s="60"/>
      <c r="B27" s="113" t="s">
        <v>22</v>
      </c>
      <c r="C27" s="40">
        <f>78+31</f>
        <v>109</v>
      </c>
      <c r="D27" s="40">
        <f>64+33</f>
        <v>97</v>
      </c>
      <c r="E27" s="40">
        <v>101</v>
      </c>
      <c r="F27" s="40">
        <f>99+57</f>
        <v>156</v>
      </c>
      <c r="G27" s="40">
        <v>190</v>
      </c>
      <c r="H27" s="41">
        <v>160</v>
      </c>
      <c r="I27" s="41">
        <v>140</v>
      </c>
      <c r="J27" s="41">
        <v>80</v>
      </c>
      <c r="K27" s="41">
        <v>127</v>
      </c>
      <c r="L27" s="41">
        <v>158</v>
      </c>
      <c r="M27" s="41">
        <v>115</v>
      </c>
      <c r="N27" s="39">
        <v>200</v>
      </c>
      <c r="O27" s="39">
        <v>110</v>
      </c>
      <c r="P27" s="41"/>
      <c r="Q27" s="68"/>
      <c r="S27" s="48"/>
      <c r="AB27" s="70"/>
      <c r="AE27" s="66"/>
    </row>
    <row r="28" spans="1:31" ht="14.1" customHeight="1">
      <c r="A28" s="174"/>
      <c r="B28" s="175" t="s">
        <v>23</v>
      </c>
      <c r="C28" s="176">
        <f>SUM(C23:C27)</f>
        <v>2339</v>
      </c>
      <c r="D28" s="176">
        <f>SUM(D23:D27)</f>
        <v>3028</v>
      </c>
      <c r="E28" s="176">
        <f>SUM(E23:E27)</f>
        <v>2900</v>
      </c>
      <c r="F28" s="176">
        <f>SUM(F23:F27)</f>
        <v>2814</v>
      </c>
      <c r="G28" s="176">
        <f>SUM(G23:G27)</f>
        <v>2959</v>
      </c>
      <c r="H28" s="176">
        <f t="shared" ref="H28:Q28" si="13">SUM(H23:H27)</f>
        <v>2492</v>
      </c>
      <c r="I28" s="176">
        <f t="shared" si="13"/>
        <v>2752</v>
      </c>
      <c r="J28" s="176">
        <f t="shared" si="13"/>
        <v>2680</v>
      </c>
      <c r="K28" s="176">
        <f t="shared" si="13"/>
        <v>3176</v>
      </c>
      <c r="L28" s="176">
        <f t="shared" si="13"/>
        <v>3499</v>
      </c>
      <c r="M28" s="176">
        <f t="shared" si="13"/>
        <v>3240</v>
      </c>
      <c r="N28" s="176">
        <f t="shared" si="13"/>
        <v>3250</v>
      </c>
      <c r="O28" s="176">
        <f t="shared" si="13"/>
        <v>2967</v>
      </c>
      <c r="P28" s="176">
        <f t="shared" si="13"/>
        <v>0</v>
      </c>
      <c r="Q28" s="177">
        <f t="shared" si="13"/>
        <v>0</v>
      </c>
      <c r="R28" s="72"/>
      <c r="S28" s="48"/>
    </row>
    <row r="29" spans="1:31" ht="14.1" customHeight="1">
      <c r="A29" s="104"/>
      <c r="B29" s="114" t="s">
        <v>40</v>
      </c>
      <c r="C29" s="105">
        <v>232</v>
      </c>
      <c r="D29" s="105">
        <v>249</v>
      </c>
      <c r="E29" s="105">
        <v>253</v>
      </c>
      <c r="F29" s="105">
        <v>559</v>
      </c>
      <c r="G29" s="105">
        <v>230</v>
      </c>
      <c r="H29" s="102">
        <v>250</v>
      </c>
      <c r="I29" s="102">
        <v>221</v>
      </c>
      <c r="J29" s="102">
        <v>190</v>
      </c>
      <c r="K29" s="102">
        <v>164</v>
      </c>
      <c r="L29" s="102">
        <v>228</v>
      </c>
      <c r="M29" s="102">
        <v>228</v>
      </c>
      <c r="N29" s="101">
        <v>230</v>
      </c>
      <c r="O29" s="101">
        <v>240</v>
      </c>
      <c r="P29" s="102"/>
      <c r="Q29" s="106"/>
      <c r="R29" s="72"/>
      <c r="S29" s="48"/>
      <c r="AE29" s="66"/>
    </row>
    <row r="30" spans="1:31" ht="14.1" customHeight="1">
      <c r="A30" s="60"/>
      <c r="B30" s="111" t="s">
        <v>41</v>
      </c>
      <c r="C30" s="40">
        <v>30</v>
      </c>
      <c r="D30" s="40">
        <v>68</v>
      </c>
      <c r="E30" s="40">
        <v>32</v>
      </c>
      <c r="F30" s="40">
        <v>35</v>
      </c>
      <c r="G30" s="40">
        <v>26</v>
      </c>
      <c r="H30" s="41">
        <v>70</v>
      </c>
      <c r="I30" s="41">
        <v>32</v>
      </c>
      <c r="J30" s="41">
        <v>30</v>
      </c>
      <c r="K30" s="41">
        <v>73</v>
      </c>
      <c r="L30" s="41">
        <v>27</v>
      </c>
      <c r="M30" s="41">
        <v>74</v>
      </c>
      <c r="N30" s="39">
        <v>30</v>
      </c>
      <c r="O30" s="39">
        <v>60</v>
      </c>
      <c r="P30" s="41"/>
      <c r="Q30" s="68"/>
      <c r="R30" s="72"/>
      <c r="S30" s="48"/>
      <c r="AE30" s="66"/>
    </row>
    <row r="31" spans="1:31" ht="14.1" customHeight="1">
      <c r="A31" s="60"/>
      <c r="B31" s="111" t="s">
        <v>42</v>
      </c>
      <c r="C31" s="40">
        <f>17+62</f>
        <v>79</v>
      </c>
      <c r="D31" s="40">
        <f>64+8</f>
        <v>72</v>
      </c>
      <c r="E31" s="40">
        <v>78</v>
      </c>
      <c r="F31" s="40">
        <v>60</v>
      </c>
      <c r="G31" s="40">
        <v>85</v>
      </c>
      <c r="H31" s="41">
        <v>95</v>
      </c>
      <c r="I31" s="41">
        <v>100</v>
      </c>
      <c r="J31" s="41">
        <v>70</v>
      </c>
      <c r="K31" s="41">
        <v>110</v>
      </c>
      <c r="L31" s="41">
        <v>238</v>
      </c>
      <c r="M31" s="41">
        <v>82</v>
      </c>
      <c r="N31" s="39">
        <v>100</v>
      </c>
      <c r="O31" s="39">
        <v>200</v>
      </c>
      <c r="P31" s="41"/>
      <c r="Q31" s="68"/>
      <c r="R31" s="72"/>
      <c r="S31" s="48"/>
      <c r="AB31" s="70"/>
      <c r="AE31" s="66"/>
    </row>
    <row r="32" spans="1:31" ht="14.1" customHeight="1">
      <c r="A32" s="60"/>
      <c r="B32" s="111" t="s">
        <v>43</v>
      </c>
      <c r="C32" s="40">
        <v>41</v>
      </c>
      <c r="D32" s="40">
        <v>51</v>
      </c>
      <c r="E32" s="40">
        <v>43</v>
      </c>
      <c r="F32" s="40">
        <v>40</v>
      </c>
      <c r="G32" s="40">
        <v>27</v>
      </c>
      <c r="H32" s="41">
        <v>51</v>
      </c>
      <c r="I32" s="41">
        <v>43</v>
      </c>
      <c r="J32" s="41">
        <v>40</v>
      </c>
      <c r="K32" s="41">
        <v>69</v>
      </c>
      <c r="L32" s="41">
        <v>25</v>
      </c>
      <c r="M32" s="41">
        <v>4</v>
      </c>
      <c r="N32" s="39">
        <v>30</v>
      </c>
      <c r="O32" s="39">
        <v>20</v>
      </c>
      <c r="P32" s="41"/>
      <c r="Q32" s="68"/>
      <c r="R32" s="72"/>
      <c r="S32" s="48"/>
      <c r="AE32" s="66"/>
    </row>
    <row r="33" spans="1:31" ht="14.1" customHeight="1">
      <c r="A33" s="60"/>
      <c r="B33" s="111" t="s">
        <v>44</v>
      </c>
      <c r="C33" s="40">
        <v>24</v>
      </c>
      <c r="D33" s="40">
        <f>9</f>
        <v>9</v>
      </c>
      <c r="E33" s="40">
        <f>2+8</f>
        <v>10</v>
      </c>
      <c r="F33" s="40">
        <f>16+12</f>
        <v>28</v>
      </c>
      <c r="G33" s="40">
        <v>26</v>
      </c>
      <c r="H33" s="41">
        <v>40</v>
      </c>
      <c r="I33" s="41">
        <v>50</v>
      </c>
      <c r="J33" s="41">
        <v>40</v>
      </c>
      <c r="K33" s="41">
        <v>6</v>
      </c>
      <c r="L33" s="41">
        <v>9</v>
      </c>
      <c r="M33" s="41">
        <v>21</v>
      </c>
      <c r="N33" s="39">
        <v>20</v>
      </c>
      <c r="O33" s="39">
        <v>28</v>
      </c>
      <c r="P33" s="41"/>
      <c r="Q33" s="68"/>
      <c r="R33" s="48"/>
      <c r="S33" s="48"/>
      <c r="AE33" s="66"/>
    </row>
    <row r="34" spans="1:31" ht="14.1" customHeight="1">
      <c r="A34" s="174"/>
      <c r="B34" s="175" t="s">
        <v>45</v>
      </c>
      <c r="C34" s="178">
        <f>SUM(C30:C33)</f>
        <v>174</v>
      </c>
      <c r="D34" s="178">
        <f>SUM(D30:D33)</f>
        <v>200</v>
      </c>
      <c r="E34" s="178">
        <f>SUM(E30:E33)</f>
        <v>163</v>
      </c>
      <c r="F34" s="178">
        <f>SUM(F30:F33)</f>
        <v>163</v>
      </c>
      <c r="G34" s="178">
        <f>SUM(G30:G33)</f>
        <v>164</v>
      </c>
      <c r="H34" s="178">
        <f t="shared" ref="H34:Q34" si="14">SUM(H30:H33)</f>
        <v>256</v>
      </c>
      <c r="I34" s="178">
        <f t="shared" si="14"/>
        <v>225</v>
      </c>
      <c r="J34" s="178">
        <f t="shared" si="14"/>
        <v>180</v>
      </c>
      <c r="K34" s="178">
        <f t="shared" si="14"/>
        <v>258</v>
      </c>
      <c r="L34" s="178">
        <f t="shared" si="14"/>
        <v>299</v>
      </c>
      <c r="M34" s="178">
        <f t="shared" si="14"/>
        <v>181</v>
      </c>
      <c r="N34" s="178">
        <f t="shared" si="14"/>
        <v>180</v>
      </c>
      <c r="O34" s="178">
        <f t="shared" si="14"/>
        <v>308</v>
      </c>
      <c r="P34" s="178">
        <f t="shared" si="14"/>
        <v>0</v>
      </c>
      <c r="Q34" s="179">
        <f t="shared" si="14"/>
        <v>0</v>
      </c>
      <c r="S34" s="48"/>
    </row>
    <row r="35" spans="1:31" ht="14.1" customHeight="1">
      <c r="A35" s="57"/>
      <c r="B35" s="111" t="s">
        <v>46</v>
      </c>
      <c r="C35" s="38">
        <f>505+11</f>
        <v>516</v>
      </c>
      <c r="D35" s="38">
        <v>211</v>
      </c>
      <c r="E35" s="38">
        <v>450</v>
      </c>
      <c r="F35" s="38">
        <v>737</v>
      </c>
      <c r="G35" s="38">
        <f>449+15</f>
        <v>464</v>
      </c>
      <c r="H35" s="63">
        <v>560</v>
      </c>
      <c r="I35" s="63">
        <v>600</v>
      </c>
      <c r="J35" s="41">
        <v>400</v>
      </c>
      <c r="K35" s="41">
        <v>449</v>
      </c>
      <c r="L35" s="41">
        <v>504</v>
      </c>
      <c r="M35" s="41">
        <v>371</v>
      </c>
      <c r="N35" s="39">
        <v>648</v>
      </c>
      <c r="O35" s="39">
        <v>600</v>
      </c>
      <c r="P35" s="41"/>
      <c r="Q35" s="68"/>
      <c r="S35" s="48"/>
      <c r="AE35" s="66"/>
    </row>
    <row r="36" spans="1:31" ht="14.1" customHeight="1">
      <c r="A36" s="104"/>
      <c r="B36" s="114" t="s">
        <v>62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1">
        <v>0</v>
      </c>
      <c r="I36" s="101">
        <v>0</v>
      </c>
      <c r="J36" s="102">
        <v>0</v>
      </c>
      <c r="K36" s="102">
        <v>0</v>
      </c>
      <c r="L36" s="102">
        <v>0</v>
      </c>
      <c r="M36" s="102">
        <v>0</v>
      </c>
      <c r="N36" s="101">
        <v>0</v>
      </c>
      <c r="O36" s="101">
        <v>0</v>
      </c>
      <c r="P36" s="102"/>
      <c r="Q36" s="106"/>
      <c r="V36" s="70"/>
      <c r="AE36" s="66"/>
    </row>
    <row r="37" spans="1:31" ht="14.1" customHeight="1">
      <c r="A37" s="104"/>
      <c r="B37" s="114" t="s">
        <v>91</v>
      </c>
      <c r="C37" s="107">
        <v>23</v>
      </c>
      <c r="D37" s="107">
        <v>0</v>
      </c>
      <c r="E37" s="107">
        <v>0</v>
      </c>
      <c r="F37" s="107">
        <v>807</v>
      </c>
      <c r="G37" s="107">
        <v>0</v>
      </c>
      <c r="H37" s="101">
        <v>0</v>
      </c>
      <c r="I37" s="101">
        <v>0</v>
      </c>
      <c r="J37" s="102">
        <v>807</v>
      </c>
      <c r="K37" s="102">
        <v>0</v>
      </c>
      <c r="L37" s="102">
        <v>0</v>
      </c>
      <c r="M37" s="102">
        <v>0</v>
      </c>
      <c r="N37" s="101">
        <v>0</v>
      </c>
      <c r="O37" s="101">
        <v>0</v>
      </c>
      <c r="P37" s="102"/>
      <c r="Q37" s="106"/>
      <c r="AE37" s="66"/>
    </row>
    <row r="38" spans="1:31" ht="14.1" customHeight="1">
      <c r="A38" s="188"/>
      <c r="B38" s="189" t="s">
        <v>88</v>
      </c>
      <c r="C38" s="190">
        <f>C22+C28+C29+C34+C35+C36+C37</f>
        <v>6537</v>
      </c>
      <c r="D38" s="190">
        <f>D22+D28+D29+D34+D35+D36+D37</f>
        <v>6834</v>
      </c>
      <c r="E38" s="190">
        <f>E22+E28+E29+E34+E35+E36+E37</f>
        <v>6905</v>
      </c>
      <c r="F38" s="190">
        <f>F22+F28+F29+F34+F35+F36+F37</f>
        <v>8243</v>
      </c>
      <c r="G38" s="190">
        <f>G22+G28+G29+G34+G35+G36+G37</f>
        <v>7031</v>
      </c>
      <c r="H38" s="190">
        <f t="shared" ref="H38:Q38" si="15">H37+H36+H35+H34+H29+H28+H22</f>
        <v>6808</v>
      </c>
      <c r="I38" s="190">
        <f t="shared" si="15"/>
        <v>6998</v>
      </c>
      <c r="J38" s="190">
        <f t="shared" si="15"/>
        <v>7407</v>
      </c>
      <c r="K38" s="190">
        <f t="shared" si="15"/>
        <v>7487</v>
      </c>
      <c r="L38" s="190">
        <f t="shared" si="15"/>
        <v>7817</v>
      </c>
      <c r="M38" s="190">
        <f t="shared" si="15"/>
        <v>7463</v>
      </c>
      <c r="N38" s="190">
        <f t="shared" si="15"/>
        <v>7608</v>
      </c>
      <c r="O38" s="190">
        <f t="shared" si="15"/>
        <v>7515</v>
      </c>
      <c r="P38" s="190">
        <f t="shared" si="15"/>
        <v>0</v>
      </c>
      <c r="Q38" s="191">
        <f t="shared" si="15"/>
        <v>0</v>
      </c>
      <c r="V38" s="70"/>
      <c r="AB38" s="70"/>
    </row>
    <row r="39" spans="1:31" ht="14.1" customHeight="1" thickBot="1">
      <c r="A39" s="116"/>
      <c r="B39" s="115" t="s">
        <v>47</v>
      </c>
      <c r="C39" s="61">
        <f>C17-C38</f>
        <v>-718</v>
      </c>
      <c r="D39" s="61">
        <f>D17-D38</f>
        <v>-344</v>
      </c>
      <c r="E39" s="61">
        <f>E17-E38</f>
        <v>221</v>
      </c>
      <c r="F39" s="61">
        <f>F17-F38</f>
        <v>-433</v>
      </c>
      <c r="G39" s="61">
        <f>G17-G38</f>
        <v>877</v>
      </c>
      <c r="H39" s="61">
        <f t="shared" ref="H39:Q39" si="16">H17-H38</f>
        <v>0</v>
      </c>
      <c r="I39" s="61">
        <f t="shared" si="16"/>
        <v>0</v>
      </c>
      <c r="J39" s="61">
        <f t="shared" si="16"/>
        <v>0</v>
      </c>
      <c r="K39" s="61">
        <f t="shared" si="16"/>
        <v>1015</v>
      </c>
      <c r="L39" s="61">
        <f t="shared" si="16"/>
        <v>31</v>
      </c>
      <c r="M39" s="61">
        <f t="shared" si="16"/>
        <v>1134</v>
      </c>
      <c r="N39" s="61">
        <f t="shared" si="16"/>
        <v>0</v>
      </c>
      <c r="O39" s="61">
        <f t="shared" si="16"/>
        <v>0</v>
      </c>
      <c r="P39" s="61">
        <f t="shared" si="16"/>
        <v>0</v>
      </c>
      <c r="Q39" s="99">
        <f t="shared" si="16"/>
        <v>0</v>
      </c>
      <c r="V39" s="70"/>
      <c r="AB39" s="66"/>
    </row>
    <row r="40" spans="1:31" ht="18" customHeight="1" thickBot="1">
      <c r="A40" s="339" t="s">
        <v>50</v>
      </c>
      <c r="B40" s="340"/>
      <c r="C40" s="201">
        <f>C3+C17-C38</f>
        <v>1723</v>
      </c>
      <c r="D40" s="201">
        <f>D3+D17-D38</f>
        <v>1379</v>
      </c>
      <c r="E40" s="201">
        <f>E3+E17-E38</f>
        <v>1600</v>
      </c>
      <c r="F40" s="201">
        <f>F3+F17-F38</f>
        <v>1167</v>
      </c>
      <c r="G40" s="201">
        <f>G3+G17-G38</f>
        <v>2044</v>
      </c>
      <c r="H40" s="201">
        <f t="shared" ref="H40:Q40" si="17">H3+H17-H38</f>
        <v>2044</v>
      </c>
      <c r="I40" s="201">
        <f t="shared" si="17"/>
        <v>2044</v>
      </c>
      <c r="J40" s="201">
        <f t="shared" si="17"/>
        <v>2044</v>
      </c>
      <c r="K40" s="201">
        <f t="shared" si="17"/>
        <v>3059</v>
      </c>
      <c r="L40" s="201">
        <f t="shared" si="17"/>
        <v>3090</v>
      </c>
      <c r="M40" s="201">
        <f t="shared" si="17"/>
        <v>4224</v>
      </c>
      <c r="N40" s="201">
        <f t="shared" si="17"/>
        <v>4224</v>
      </c>
      <c r="O40" s="201">
        <f t="shared" si="17"/>
        <v>4224</v>
      </c>
      <c r="P40" s="201">
        <f t="shared" si="17"/>
        <v>4224</v>
      </c>
      <c r="Q40" s="202">
        <f t="shared" si="17"/>
        <v>4224</v>
      </c>
      <c r="V40" s="70"/>
    </row>
    <row r="41" spans="1:31" ht="18" customHeight="1">
      <c r="A41" s="53"/>
      <c r="B41" s="54"/>
      <c r="C41" s="55"/>
      <c r="D41" s="55"/>
      <c r="E41" s="55"/>
      <c r="F41" s="55"/>
      <c r="G41" s="55"/>
      <c r="H41" s="56"/>
      <c r="I41" s="56"/>
      <c r="J41" s="56"/>
      <c r="K41" s="56"/>
      <c r="V41" s="70"/>
    </row>
    <row r="42" spans="1:31">
      <c r="B42" t="s">
        <v>96</v>
      </c>
      <c r="D42" s="17"/>
      <c r="E42" s="244"/>
      <c r="F42" s="17"/>
      <c r="G42" s="17"/>
      <c r="T42"/>
    </row>
    <row r="43" spans="1:31">
      <c r="D43" s="17"/>
      <c r="E43" s="244"/>
      <c r="F43" s="17"/>
      <c r="G43" s="17"/>
      <c r="T43"/>
    </row>
    <row r="44" spans="1:31">
      <c r="D44" s="17"/>
      <c r="E44" s="17"/>
      <c r="F44" s="17"/>
      <c r="G44" s="17"/>
      <c r="T44"/>
    </row>
    <row r="45" spans="1:31">
      <c r="D45" s="17"/>
      <c r="E45" s="17"/>
      <c r="F45" s="17"/>
      <c r="G45" s="17"/>
      <c r="T45"/>
    </row>
    <row r="46" spans="1:31">
      <c r="D46" s="17"/>
      <c r="E46" s="17"/>
      <c r="F46" s="17"/>
      <c r="G46" s="17"/>
      <c r="T46"/>
    </row>
    <row r="47" spans="1:31">
      <c r="D47" s="17"/>
      <c r="E47" s="17"/>
      <c r="F47" s="17"/>
      <c r="G47" s="17"/>
      <c r="T47"/>
    </row>
    <row r="48" spans="1:31">
      <c r="D48" s="17"/>
      <c r="E48" s="17"/>
      <c r="F48" s="17"/>
      <c r="G48" s="17"/>
      <c r="T48"/>
    </row>
    <row r="49" spans="4:20">
      <c r="D49" s="17"/>
      <c r="E49" s="17"/>
      <c r="F49" s="17"/>
      <c r="G49" s="17"/>
      <c r="T49"/>
    </row>
    <row r="50" spans="4:20">
      <c r="D50" s="17"/>
      <c r="E50" s="17"/>
      <c r="F50" s="17"/>
      <c r="G50" s="17"/>
      <c r="T50"/>
    </row>
    <row r="51" spans="4:20">
      <c r="D51" s="17"/>
      <c r="E51" s="17"/>
      <c r="F51" s="17"/>
      <c r="G51" s="17"/>
      <c r="T51"/>
    </row>
    <row r="52" spans="4:20">
      <c r="D52" s="17"/>
      <c r="E52" s="17"/>
      <c r="F52" s="17"/>
      <c r="G52" s="17"/>
      <c r="T52"/>
    </row>
    <row r="53" spans="4:20">
      <c r="D53" s="17"/>
      <c r="E53" s="17"/>
      <c r="F53" s="17"/>
      <c r="G53" s="17"/>
      <c r="T53"/>
    </row>
    <row r="54" spans="4:20">
      <c r="D54" s="17"/>
      <c r="E54" s="17"/>
      <c r="F54" s="17"/>
      <c r="G54" s="17"/>
      <c r="T54"/>
    </row>
    <row r="55" spans="4:20">
      <c r="D55" s="17"/>
      <c r="E55" s="17"/>
      <c r="F55" s="17"/>
      <c r="G55" s="17"/>
      <c r="T55"/>
    </row>
    <row r="56" spans="4:20">
      <c r="D56" s="17"/>
      <c r="E56" s="17"/>
      <c r="F56" s="17"/>
      <c r="G56" s="17"/>
      <c r="T56"/>
    </row>
    <row r="57" spans="4:20">
      <c r="D57" s="17"/>
      <c r="E57" s="17"/>
      <c r="F57" s="17"/>
      <c r="G57" s="17"/>
      <c r="T57"/>
    </row>
    <row r="58" spans="4:20">
      <c r="D58" s="17"/>
      <c r="E58" s="17"/>
      <c r="F58" s="17"/>
      <c r="G58" s="17"/>
      <c r="T58"/>
    </row>
    <row r="59" spans="4:20">
      <c r="D59" s="17"/>
      <c r="E59" s="17"/>
      <c r="F59" s="17"/>
      <c r="G59" s="17"/>
      <c r="T59"/>
    </row>
    <row r="60" spans="4:20">
      <c r="D60" s="17"/>
      <c r="E60" s="17"/>
      <c r="F60" s="17"/>
      <c r="G60" s="17"/>
      <c r="T60"/>
    </row>
    <row r="61" spans="4:20">
      <c r="D61" s="17"/>
      <c r="E61" s="17"/>
      <c r="F61" s="17"/>
      <c r="G61" s="17"/>
      <c r="T61"/>
    </row>
    <row r="62" spans="4:20">
      <c r="D62" s="17"/>
      <c r="E62" s="17"/>
      <c r="F62" s="17"/>
      <c r="G62" s="17"/>
      <c r="T62"/>
    </row>
    <row r="63" spans="4:20">
      <c r="D63" s="17"/>
      <c r="E63" s="17"/>
      <c r="F63" s="17"/>
      <c r="G63" s="17"/>
      <c r="T63"/>
    </row>
    <row r="64" spans="4:20">
      <c r="D64" s="17"/>
      <c r="M64" s="17"/>
      <c r="N64" s="17"/>
      <c r="O64" s="17"/>
      <c r="T64"/>
    </row>
    <row r="65" spans="20:20">
      <c r="T65"/>
    </row>
    <row r="66" spans="20:20">
      <c r="T66"/>
    </row>
  </sheetData>
  <mergeCells count="4">
    <mergeCell ref="A4:B4"/>
    <mergeCell ref="A40:B40"/>
    <mergeCell ref="A2:B2"/>
    <mergeCell ref="S12:T12"/>
  </mergeCells>
  <printOptions gridLines="1"/>
  <pageMargins left="0.34" right="0.17" top="0.44" bottom="0.59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workbookViewId="0">
      <selection activeCell="N48" sqref="N48"/>
    </sheetView>
  </sheetViews>
  <sheetFormatPr defaultRowHeight="12.75"/>
  <cols>
    <col min="1" max="1" width="4.7109375" style="1" customWidth="1"/>
    <col min="2" max="2" width="50.42578125" style="27" customWidth="1"/>
    <col min="3" max="3" width="14.7109375" style="27" hidden="1" customWidth="1"/>
    <col min="4" max="4" width="13.42578125" style="27" hidden="1" customWidth="1"/>
    <col min="5" max="6" width="11" style="27" hidden="1" customWidth="1"/>
    <col min="7" max="7" width="12.85546875" style="27" customWidth="1"/>
    <col min="8" max="8" width="13.42578125" style="27" bestFit="1" customWidth="1"/>
    <col min="9" max="9" width="13" style="27" customWidth="1"/>
    <col min="10" max="12" width="12.28515625" style="27" bestFit="1" customWidth="1"/>
    <col min="13" max="13" width="12.28515625" style="27" customWidth="1"/>
    <col min="14" max="14" width="14.28515625" style="27" customWidth="1"/>
    <col min="15" max="15" width="15.5703125" style="29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20.100000000000001" customHeight="1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 ht="20.100000000000001" customHeight="1">
      <c r="A2" s="330" t="s">
        <v>0</v>
      </c>
      <c r="B2" s="331"/>
      <c r="C2" s="344" t="s">
        <v>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243"/>
    </row>
    <row r="3" spans="1:17" ht="20.100000000000001" customHeight="1">
      <c r="A3" s="332"/>
      <c r="B3" s="333"/>
      <c r="C3" s="242" t="s">
        <v>118</v>
      </c>
      <c r="D3" s="242" t="s">
        <v>119</v>
      </c>
      <c r="E3" s="242" t="s">
        <v>120</v>
      </c>
      <c r="F3" s="242" t="s">
        <v>121</v>
      </c>
      <c r="G3" s="245" t="s">
        <v>122</v>
      </c>
      <c r="H3" s="245" t="s">
        <v>123</v>
      </c>
      <c r="I3" s="245" t="s">
        <v>124</v>
      </c>
      <c r="J3" s="245" t="s">
        <v>125</v>
      </c>
      <c r="K3" s="245" t="s">
        <v>126</v>
      </c>
      <c r="L3" s="245" t="s">
        <v>127</v>
      </c>
      <c r="M3" s="245" t="s">
        <v>128</v>
      </c>
      <c r="N3" s="245" t="s">
        <v>117</v>
      </c>
      <c r="O3" s="245" t="s">
        <v>147</v>
      </c>
    </row>
    <row r="4" spans="1:17" ht="29.25" customHeight="1">
      <c r="A4" s="334"/>
      <c r="B4" s="333"/>
      <c r="C4" s="206" t="s">
        <v>12</v>
      </c>
      <c r="D4" s="206" t="s">
        <v>12</v>
      </c>
      <c r="E4" s="206" t="s">
        <v>12</v>
      </c>
      <c r="F4" s="206" t="s">
        <v>12</v>
      </c>
      <c r="G4" s="206" t="s">
        <v>12</v>
      </c>
      <c r="H4" s="206" t="s">
        <v>12</v>
      </c>
      <c r="I4" s="206" t="s">
        <v>12</v>
      </c>
      <c r="J4" s="206" t="s">
        <v>12</v>
      </c>
      <c r="K4" s="206" t="s">
        <v>12</v>
      </c>
      <c r="L4" s="206" t="s">
        <v>12</v>
      </c>
      <c r="M4" s="206" t="s">
        <v>12</v>
      </c>
      <c r="N4" s="206" t="s">
        <v>12</v>
      </c>
      <c r="O4" s="206" t="s">
        <v>12</v>
      </c>
    </row>
    <row r="5" spans="1:17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 ht="20.100000000000001" customHeight="1">
      <c r="A6" s="30">
        <v>1</v>
      </c>
      <c r="B6" s="94" t="s">
        <v>13</v>
      </c>
      <c r="C6" s="125"/>
      <c r="D6" s="125"/>
      <c r="E6" s="125"/>
      <c r="F6" s="125"/>
      <c r="G6" s="247">
        <v>4344813.29</v>
      </c>
      <c r="H6" s="247">
        <v>5256004.57</v>
      </c>
      <c r="I6" s="247">
        <v>4736543.4800000004</v>
      </c>
      <c r="J6" s="247">
        <v>4826863.46</v>
      </c>
      <c r="K6" s="247">
        <v>4616234.3</v>
      </c>
      <c r="L6" s="247">
        <v>4102147.24</v>
      </c>
      <c r="M6" s="247">
        <v>4574912.18</v>
      </c>
      <c r="N6" s="247">
        <v>4407237.29</v>
      </c>
      <c r="O6" s="247">
        <f>K6+L6+M6+N6+J6+I6+H6+G6+F6+E6+D6+C6</f>
        <v>36864755.810000002</v>
      </c>
    </row>
    <row r="7" spans="1:17" ht="20.100000000000001" customHeight="1">
      <c r="A7" s="30">
        <v>2</v>
      </c>
      <c r="B7" s="9" t="s">
        <v>14</v>
      </c>
      <c r="C7" s="126"/>
      <c r="D7" s="126"/>
      <c r="E7" s="126"/>
      <c r="F7" s="126"/>
      <c r="G7" s="248">
        <v>1301484.77</v>
      </c>
      <c r="H7" s="248">
        <v>1325761.18</v>
      </c>
      <c r="I7" s="248">
        <v>1120420.25</v>
      </c>
      <c r="J7" s="248">
        <v>1401865.62</v>
      </c>
      <c r="K7" s="248">
        <v>1226115.68</v>
      </c>
      <c r="L7" s="248">
        <v>1114652.8600000001</v>
      </c>
      <c r="M7" s="248">
        <v>1142315.1200000001</v>
      </c>
      <c r="N7" s="248">
        <v>1112955.5</v>
      </c>
      <c r="O7" s="247">
        <f>K7+L7+M7+N7+J7+I7+H7+G7+F7+E7+D7+C7</f>
        <v>9745570.9800000004</v>
      </c>
    </row>
    <row r="8" spans="1:17" ht="20.100000000000001" customHeight="1">
      <c r="A8" s="30">
        <v>3</v>
      </c>
      <c r="B8" s="6" t="s">
        <v>15</v>
      </c>
      <c r="C8" s="126"/>
      <c r="D8" s="126"/>
      <c r="E8" s="126"/>
      <c r="F8" s="126"/>
      <c r="G8" s="248">
        <v>358990.03</v>
      </c>
      <c r="H8" s="248">
        <v>348233.43</v>
      </c>
      <c r="I8" s="248">
        <v>315554.15000000002</v>
      </c>
      <c r="J8" s="248">
        <v>440596.46</v>
      </c>
      <c r="K8" s="248">
        <v>363488.59</v>
      </c>
      <c r="L8" s="248">
        <v>265198.83</v>
      </c>
      <c r="M8" s="248">
        <v>360875.41</v>
      </c>
      <c r="N8" s="248">
        <v>309482.78999999998</v>
      </c>
      <c r="O8" s="247">
        <f>K8+L8+M8+N8+J8+I8+H8+G8+F8+E8+D8+C8</f>
        <v>2762419.6900000004</v>
      </c>
    </row>
    <row r="9" spans="1:17" ht="20.100000000000001" customHeight="1">
      <c r="A9" s="88">
        <v>4</v>
      </c>
      <c r="B9" s="246" t="s">
        <v>16</v>
      </c>
      <c r="C9" s="131">
        <f t="shared" ref="C9:K9" si="0">SUM(C6:C8)</f>
        <v>0</v>
      </c>
      <c r="D9" s="131">
        <f t="shared" si="0"/>
        <v>0</v>
      </c>
      <c r="E9" s="131">
        <f t="shared" si="0"/>
        <v>0</v>
      </c>
      <c r="F9" s="131">
        <f t="shared" si="0"/>
        <v>0</v>
      </c>
      <c r="G9" s="249">
        <f t="shared" si="0"/>
        <v>6005288.0900000008</v>
      </c>
      <c r="H9" s="249">
        <f t="shared" si="0"/>
        <v>6929999.1799999997</v>
      </c>
      <c r="I9" s="249">
        <f t="shared" si="0"/>
        <v>6172517.8800000008</v>
      </c>
      <c r="J9" s="249">
        <f t="shared" si="0"/>
        <v>6669325.54</v>
      </c>
      <c r="K9" s="249">
        <f t="shared" si="0"/>
        <v>6205838.5699999994</v>
      </c>
      <c r="L9" s="249">
        <f t="shared" ref="L9:M9" si="1">SUM(L6:L8)</f>
        <v>5481998.9300000006</v>
      </c>
      <c r="M9" s="249">
        <f t="shared" si="1"/>
        <v>6078102.71</v>
      </c>
      <c r="N9" s="249">
        <f>SUM(N6:N8)</f>
        <v>5829675.5800000001</v>
      </c>
      <c r="O9" s="249">
        <f>SUM(O6:O8)</f>
        <v>49372746.480000004</v>
      </c>
      <c r="Q9" s="216"/>
    </row>
    <row r="10" spans="1:17" s="49" customFormat="1" ht="20.100000000000001" customHeight="1">
      <c r="A10" s="50">
        <v>5</v>
      </c>
      <c r="B10" s="51" t="s">
        <v>17</v>
      </c>
      <c r="C10" s="51"/>
      <c r="D10" s="51"/>
      <c r="E10" s="51"/>
      <c r="F10" s="51"/>
      <c r="G10" s="247">
        <v>998409.13000000059</v>
      </c>
      <c r="H10" s="247">
        <v>14211067.92</v>
      </c>
      <c r="I10" s="247">
        <v>1429204.6000000006</v>
      </c>
      <c r="J10" s="247">
        <v>1099916.7600000002</v>
      </c>
      <c r="K10" s="247">
        <v>993868.51000000106</v>
      </c>
      <c r="L10" s="247">
        <v>1028306.9900000001</v>
      </c>
      <c r="M10" s="247">
        <v>889624.93</v>
      </c>
      <c r="N10" s="247">
        <v>1009435.1099999996</v>
      </c>
      <c r="O10" s="247">
        <f>K10+L10+M10+N10+J10+I10+H10+G10+F10+E10+D10+C10</f>
        <v>21659833.949999999</v>
      </c>
    </row>
    <row r="11" spans="1:17" s="49" customFormat="1" ht="20.100000000000001" customHeight="1">
      <c r="A11" s="73">
        <v>6</v>
      </c>
      <c r="B11" s="62" t="s">
        <v>52</v>
      </c>
      <c r="C11" s="62"/>
      <c r="D11" s="62"/>
      <c r="E11" s="62"/>
      <c r="F11" s="62"/>
      <c r="G11" s="247">
        <v>28187.21</v>
      </c>
      <c r="H11" s="247">
        <v>0</v>
      </c>
      <c r="I11" s="247">
        <v>17384.5</v>
      </c>
      <c r="J11" s="247">
        <v>12084.5</v>
      </c>
      <c r="K11" s="247">
        <v>21756.5</v>
      </c>
      <c r="L11" s="247">
        <v>6584.5</v>
      </c>
      <c r="M11" s="247">
        <v>7569.17</v>
      </c>
      <c r="N11" s="250">
        <v>6390.23</v>
      </c>
      <c r="O11" s="247">
        <f>K11+L11+M11+N11+J11+I11+H11+G11+F11+E11+D11+C11</f>
        <v>99956.609999999986</v>
      </c>
      <c r="Q11" s="217"/>
    </row>
    <row r="12" spans="1:17" s="49" customFormat="1" ht="20.100000000000001" customHeight="1">
      <c r="A12" s="73">
        <v>7</v>
      </c>
      <c r="B12" s="62" t="s">
        <v>53</v>
      </c>
      <c r="C12" s="62"/>
      <c r="D12" s="62"/>
      <c r="E12" s="62"/>
      <c r="F12" s="62"/>
      <c r="G12" s="247">
        <v>273465.45</v>
      </c>
      <c r="H12" s="247">
        <v>273721.40000000002</v>
      </c>
      <c r="I12" s="247">
        <v>273690.58</v>
      </c>
      <c r="J12" s="247">
        <v>273691.18</v>
      </c>
      <c r="K12" s="247">
        <v>273481.77</v>
      </c>
      <c r="L12" s="247">
        <v>273058.81</v>
      </c>
      <c r="M12" s="247">
        <v>273027.87</v>
      </c>
      <c r="N12" s="250">
        <v>273043.78000000003</v>
      </c>
      <c r="O12" s="247">
        <f>K12+L12+M12+N12+J12+I12+H12+G12+F12+E12+D12+C12</f>
        <v>2187180.8400000003</v>
      </c>
    </row>
    <row r="13" spans="1:17" ht="20.100000000000001" customHeight="1">
      <c r="A13" s="73">
        <v>8</v>
      </c>
      <c r="B13" s="62" t="s">
        <v>54</v>
      </c>
      <c r="C13" s="125"/>
      <c r="D13" s="62"/>
      <c r="E13" s="62"/>
      <c r="F13" s="62"/>
      <c r="G13" s="247">
        <v>42.68</v>
      </c>
      <c r="H13" s="247">
        <v>36.07</v>
      </c>
      <c r="I13" s="247">
        <v>36.229999999999997</v>
      </c>
      <c r="J13" s="247">
        <v>505.1</v>
      </c>
      <c r="K13" s="247">
        <v>267.45</v>
      </c>
      <c r="L13" s="247">
        <v>124.86</v>
      </c>
      <c r="M13" s="247">
        <v>149.19</v>
      </c>
      <c r="N13" s="250">
        <v>260.42</v>
      </c>
      <c r="O13" s="247">
        <f>K13+L13+M13+N13+J13+I13+H13+G13+F13+E13+D13+C13</f>
        <v>1422</v>
      </c>
    </row>
    <row r="14" spans="1:17" s="232" customFormat="1" ht="20.100000000000001" customHeight="1">
      <c r="A14" s="230">
        <v>9</v>
      </c>
      <c r="B14" s="208" t="s">
        <v>18</v>
      </c>
      <c r="C14" s="209">
        <f t="shared" ref="C14:O14" si="2">C9+C10+C11+C13</f>
        <v>0</v>
      </c>
      <c r="D14" s="209">
        <f t="shared" si="2"/>
        <v>0</v>
      </c>
      <c r="E14" s="209">
        <f t="shared" si="2"/>
        <v>0</v>
      </c>
      <c r="F14" s="209">
        <f t="shared" si="2"/>
        <v>0</v>
      </c>
      <c r="G14" s="251">
        <f t="shared" si="2"/>
        <v>7031927.1100000013</v>
      </c>
      <c r="H14" s="251">
        <f t="shared" si="2"/>
        <v>21141103.170000002</v>
      </c>
      <c r="I14" s="251">
        <f t="shared" si="2"/>
        <v>7619143.2100000018</v>
      </c>
      <c r="J14" s="251">
        <f t="shared" si="2"/>
        <v>7781831.9000000004</v>
      </c>
      <c r="K14" s="251">
        <f t="shared" si="2"/>
        <v>7221731.0300000003</v>
      </c>
      <c r="L14" s="251">
        <f t="shared" si="2"/>
        <v>6517015.2800000012</v>
      </c>
      <c r="M14" s="251">
        <f t="shared" si="2"/>
        <v>6975446</v>
      </c>
      <c r="N14" s="251">
        <f t="shared" si="2"/>
        <v>6845761.3399999999</v>
      </c>
      <c r="O14" s="251">
        <f t="shared" si="2"/>
        <v>71133959.040000007</v>
      </c>
    </row>
    <row r="15" spans="1:17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2"/>
      <c r="M15" s="252"/>
      <c r="N15" s="252"/>
      <c r="O15" s="253"/>
    </row>
    <row r="16" spans="1:17" ht="20.100000000000001" customHeight="1">
      <c r="A16" s="30">
        <v>10</v>
      </c>
      <c r="B16" s="90" t="s">
        <v>20</v>
      </c>
      <c r="C16" s="130"/>
      <c r="D16" s="130"/>
      <c r="E16" s="130"/>
      <c r="F16" s="130"/>
      <c r="G16" s="254">
        <v>4054557.28</v>
      </c>
      <c r="H16" s="254">
        <v>4011055.69</v>
      </c>
      <c r="I16" s="254">
        <v>3875703.34</v>
      </c>
      <c r="J16" s="254">
        <v>4014203.5</v>
      </c>
      <c r="K16" s="254">
        <v>3902687.96</v>
      </c>
      <c r="L16" s="254">
        <v>3887017.77</v>
      </c>
      <c r="M16" s="254">
        <v>3790125.42</v>
      </c>
      <c r="N16" s="254">
        <v>3862052.78</v>
      </c>
      <c r="O16" s="247">
        <f t="shared" ref="O16:O21" si="3">K16+L16+M16+N16+J16+I16+H16+G16+F16+E16+D16+C16</f>
        <v>31397403.740000002</v>
      </c>
    </row>
    <row r="17" spans="1:17" s="49" customFormat="1" ht="16.5" customHeight="1">
      <c r="A17" s="73">
        <v>41285</v>
      </c>
      <c r="B17" s="62" t="s">
        <v>21</v>
      </c>
      <c r="C17" s="62"/>
      <c r="D17" s="62"/>
      <c r="E17" s="62"/>
      <c r="F17" s="62"/>
      <c r="G17" s="254">
        <v>1082306.19</v>
      </c>
      <c r="H17" s="254">
        <v>1037423.3</v>
      </c>
      <c r="I17" s="254">
        <v>1008644.47</v>
      </c>
      <c r="J17" s="254">
        <v>1039819.79</v>
      </c>
      <c r="K17" s="254">
        <v>944643.4</v>
      </c>
      <c r="L17" s="250">
        <v>887171.53</v>
      </c>
      <c r="M17" s="255">
        <v>773338.65</v>
      </c>
      <c r="N17" s="250">
        <v>771373.75</v>
      </c>
      <c r="O17" s="247">
        <f t="shared" si="3"/>
        <v>7544721.0800000001</v>
      </c>
      <c r="Q17" s="217"/>
    </row>
    <row r="18" spans="1:17" s="49" customFormat="1" ht="16.5" customHeight="1">
      <c r="A18" s="73">
        <v>41316</v>
      </c>
      <c r="B18" s="62" t="s">
        <v>83</v>
      </c>
      <c r="C18" s="62"/>
      <c r="D18" s="62"/>
      <c r="E18" s="62"/>
      <c r="F18" s="62"/>
      <c r="G18" s="254">
        <v>133877.04999999999</v>
      </c>
      <c r="H18" s="254">
        <v>114398.01</v>
      </c>
      <c r="I18" s="254">
        <v>125885.33</v>
      </c>
      <c r="J18" s="254">
        <v>118383.06</v>
      </c>
      <c r="K18" s="254">
        <v>96255.28</v>
      </c>
      <c r="L18" s="250">
        <v>89116.65</v>
      </c>
      <c r="M18" s="255">
        <v>81270.02</v>
      </c>
      <c r="N18" s="250">
        <v>95034.880000000005</v>
      </c>
      <c r="O18" s="247">
        <f t="shared" si="3"/>
        <v>854220.28</v>
      </c>
      <c r="Q18" s="217"/>
    </row>
    <row r="19" spans="1:17" s="49" customFormat="1" ht="16.5" customHeight="1">
      <c r="A19" s="73">
        <v>41344</v>
      </c>
      <c r="B19" s="62" t="s">
        <v>84</v>
      </c>
      <c r="C19" s="62"/>
      <c r="D19" s="62"/>
      <c r="E19" s="62"/>
      <c r="F19" s="62"/>
      <c r="G19" s="254">
        <v>146716.56</v>
      </c>
      <c r="H19" s="254">
        <v>153171.97</v>
      </c>
      <c r="I19" s="254">
        <v>134172.32</v>
      </c>
      <c r="J19" s="254">
        <v>142906.13</v>
      </c>
      <c r="K19" s="254">
        <v>131947.01</v>
      </c>
      <c r="L19" s="250">
        <v>130891.95</v>
      </c>
      <c r="M19" s="255">
        <v>131781.79999999999</v>
      </c>
      <c r="N19" s="250">
        <v>139819.37</v>
      </c>
      <c r="O19" s="247">
        <f t="shared" si="3"/>
        <v>1111407.1100000001</v>
      </c>
      <c r="Q19" s="217"/>
    </row>
    <row r="20" spans="1:17" s="49" customFormat="1" ht="16.5" customHeight="1">
      <c r="A20" s="73">
        <v>41375</v>
      </c>
      <c r="B20" s="62" t="s">
        <v>85</v>
      </c>
      <c r="C20" s="62"/>
      <c r="D20" s="62"/>
      <c r="E20" s="62"/>
      <c r="F20" s="62"/>
      <c r="G20" s="254">
        <v>1046168.4199999999</v>
      </c>
      <c r="H20" s="254">
        <v>1093705.3400000001</v>
      </c>
      <c r="I20" s="254">
        <v>1278289.3999999999</v>
      </c>
      <c r="J20" s="254">
        <v>1238167.71</v>
      </c>
      <c r="K20" s="254">
        <v>1255131.49</v>
      </c>
      <c r="L20" s="250">
        <v>1376085.69</v>
      </c>
      <c r="M20" s="255">
        <v>1406449.43</v>
      </c>
      <c r="N20" s="250">
        <v>1151708.7799999998</v>
      </c>
      <c r="O20" s="247">
        <f t="shared" si="3"/>
        <v>9845706.2599999979</v>
      </c>
      <c r="Q20" s="217"/>
    </row>
    <row r="21" spans="1:17" s="49" customFormat="1" ht="16.5" customHeight="1">
      <c r="A21" s="73">
        <v>41405</v>
      </c>
      <c r="B21" s="62" t="s">
        <v>22</v>
      </c>
      <c r="C21" s="62"/>
      <c r="D21" s="62"/>
      <c r="E21" s="62"/>
      <c r="F21" s="62"/>
      <c r="G21" s="254">
        <v>199065.96000000043</v>
      </c>
      <c r="H21" s="254">
        <v>122186.04000000004</v>
      </c>
      <c r="I21" s="254">
        <v>114715.85000000009</v>
      </c>
      <c r="J21" s="254">
        <v>109186.06999999983</v>
      </c>
      <c r="K21" s="254">
        <v>181185.09000000032</v>
      </c>
      <c r="L21" s="250">
        <v>62181.249999999534</v>
      </c>
      <c r="M21" s="255">
        <v>98664.470000000205</v>
      </c>
      <c r="N21" s="250">
        <v>48153.520000000019</v>
      </c>
      <c r="O21" s="247">
        <f t="shared" si="3"/>
        <v>935338.25000000047</v>
      </c>
      <c r="Q21" s="217"/>
    </row>
    <row r="22" spans="1:17" ht="16.5" customHeight="1">
      <c r="A22" s="87">
        <v>11</v>
      </c>
      <c r="B22" s="258" t="s">
        <v>23</v>
      </c>
      <c r="C22" s="259">
        <f t="shared" ref="C22:O22" si="4">C17+C18+C19+C20+C21</f>
        <v>0</v>
      </c>
      <c r="D22" s="259">
        <f t="shared" si="4"/>
        <v>0</v>
      </c>
      <c r="E22" s="259">
        <f t="shared" si="4"/>
        <v>0</v>
      </c>
      <c r="F22" s="259">
        <f t="shared" si="4"/>
        <v>0</v>
      </c>
      <c r="G22" s="260">
        <f t="shared" si="4"/>
        <v>2608134.1800000002</v>
      </c>
      <c r="H22" s="260">
        <f t="shared" si="4"/>
        <v>2520884.66</v>
      </c>
      <c r="I22" s="260">
        <f t="shared" si="4"/>
        <v>2661707.37</v>
      </c>
      <c r="J22" s="260">
        <f t="shared" si="4"/>
        <v>2648462.7599999998</v>
      </c>
      <c r="K22" s="260">
        <f t="shared" si="4"/>
        <v>2609162.27</v>
      </c>
      <c r="L22" s="260">
        <f t="shared" si="4"/>
        <v>2545447.0699999998</v>
      </c>
      <c r="M22" s="260">
        <f t="shared" si="4"/>
        <v>2491504.37</v>
      </c>
      <c r="N22" s="260">
        <f t="shared" si="4"/>
        <v>2206090.2999999998</v>
      </c>
      <c r="O22" s="260">
        <f t="shared" si="4"/>
        <v>20291392.979999997</v>
      </c>
    </row>
    <row r="23" spans="1:17" ht="16.5" customHeight="1">
      <c r="A23" s="30">
        <v>12</v>
      </c>
      <c r="B23" s="33" t="s">
        <v>24</v>
      </c>
      <c r="C23" s="82"/>
      <c r="D23" s="82"/>
      <c r="E23" s="82"/>
      <c r="F23" s="82"/>
      <c r="G23" s="255">
        <v>148751.57</v>
      </c>
      <c r="H23" s="255">
        <v>203580.45</v>
      </c>
      <c r="I23" s="255">
        <v>150189.29999999999</v>
      </c>
      <c r="J23" s="255">
        <v>152410.89000000001</v>
      </c>
      <c r="K23" s="255">
        <v>172174.07999999999</v>
      </c>
      <c r="L23" s="255">
        <v>233111.54</v>
      </c>
      <c r="M23" s="255">
        <v>245468.68</v>
      </c>
      <c r="N23" s="255">
        <v>257478.23</v>
      </c>
      <c r="O23" s="247">
        <f>K23+L23+M23+N23+J23+I23+H23+G23+F23+E23+D23+C23</f>
        <v>1563164.74</v>
      </c>
    </row>
    <row r="24" spans="1:17" ht="16.5" customHeight="1">
      <c r="A24" s="30">
        <v>13</v>
      </c>
      <c r="B24" s="32" t="s">
        <v>25</v>
      </c>
      <c r="C24" s="82"/>
      <c r="D24" s="82"/>
      <c r="E24" s="82"/>
      <c r="F24" s="82"/>
      <c r="G24" s="255">
        <v>139715.07</v>
      </c>
      <c r="H24" s="255">
        <v>92282.8</v>
      </c>
      <c r="I24" s="255">
        <v>251590.48</v>
      </c>
      <c r="J24" s="255">
        <v>142043.75</v>
      </c>
      <c r="K24" s="255">
        <v>105999.33</v>
      </c>
      <c r="L24" s="255">
        <v>121285.39</v>
      </c>
      <c r="M24" s="255">
        <v>109820.49</v>
      </c>
      <c r="N24" s="255">
        <v>90000.98</v>
      </c>
      <c r="O24" s="247">
        <f>K24+L24+M24+N24+J24+I24+H24+G24+F24+E24+D24+C24</f>
        <v>1052738.29</v>
      </c>
    </row>
    <row r="25" spans="1:17" ht="16.5" customHeight="1">
      <c r="A25" s="30">
        <v>14</v>
      </c>
      <c r="B25" s="32" t="s">
        <v>26</v>
      </c>
      <c r="C25" s="82"/>
      <c r="D25" s="82"/>
      <c r="E25" s="82"/>
      <c r="F25" s="82"/>
      <c r="G25" s="255">
        <v>1157019.3499999999</v>
      </c>
      <c r="H25" s="255">
        <v>10071979.299999999</v>
      </c>
      <c r="I25" s="255">
        <v>1657941.85</v>
      </c>
      <c r="J25" s="255">
        <v>1178447.2999999998</v>
      </c>
      <c r="K25" s="255">
        <v>1080697.54</v>
      </c>
      <c r="L25" s="255">
        <v>1071447.31</v>
      </c>
      <c r="M25" s="255">
        <v>974418.78</v>
      </c>
      <c r="N25" s="255">
        <v>1071911.6099999999</v>
      </c>
      <c r="O25" s="247">
        <f>K25+L25+M25+N25+J25+I25+H25+G25+F25+E25+D25+C25</f>
        <v>18263863.039999999</v>
      </c>
    </row>
    <row r="26" spans="1:17" s="234" customFormat="1" ht="16.5" customHeight="1">
      <c r="A26" s="233">
        <v>15</v>
      </c>
      <c r="B26" s="211" t="s">
        <v>27</v>
      </c>
      <c r="C26" s="212">
        <f t="shared" ref="C26:O26" si="5">C16+C22+C23+C24+C25</f>
        <v>0</v>
      </c>
      <c r="D26" s="212">
        <f t="shared" si="5"/>
        <v>0</v>
      </c>
      <c r="E26" s="212">
        <f t="shared" si="5"/>
        <v>0</v>
      </c>
      <c r="F26" s="212">
        <f t="shared" si="5"/>
        <v>0</v>
      </c>
      <c r="G26" s="256">
        <f t="shared" si="5"/>
        <v>8108177.4500000002</v>
      </c>
      <c r="H26" s="256">
        <f t="shared" si="5"/>
        <v>16899782.899999999</v>
      </c>
      <c r="I26" s="256">
        <f t="shared" si="5"/>
        <v>8597132.3399999999</v>
      </c>
      <c r="J26" s="256">
        <f t="shared" si="5"/>
        <v>8135568.1999999993</v>
      </c>
      <c r="K26" s="256">
        <f t="shared" si="5"/>
        <v>7870721.1800000006</v>
      </c>
      <c r="L26" s="256">
        <f t="shared" si="5"/>
        <v>7858309.0800000001</v>
      </c>
      <c r="M26" s="256">
        <f t="shared" si="5"/>
        <v>7611337.7400000002</v>
      </c>
      <c r="N26" s="256">
        <f t="shared" si="5"/>
        <v>7487533.9000000004</v>
      </c>
      <c r="O26" s="256">
        <f t="shared" si="5"/>
        <v>72568562.789999992</v>
      </c>
    </row>
    <row r="27" spans="1:17" ht="25.5" customHeight="1">
      <c r="A27" s="264">
        <v>16</v>
      </c>
      <c r="B27" s="265" t="s">
        <v>28</v>
      </c>
      <c r="C27" s="266">
        <f t="shared" ref="C27:O27" si="6">SUM(C14-C26)</f>
        <v>0</v>
      </c>
      <c r="D27" s="266">
        <f t="shared" si="6"/>
        <v>0</v>
      </c>
      <c r="E27" s="266">
        <f t="shared" si="6"/>
        <v>0</v>
      </c>
      <c r="F27" s="266">
        <f t="shared" si="6"/>
        <v>0</v>
      </c>
      <c r="G27" s="298">
        <f t="shared" si="6"/>
        <v>-1076250.3399999989</v>
      </c>
      <c r="H27" s="298">
        <f t="shared" si="6"/>
        <v>4241320.2700000033</v>
      </c>
      <c r="I27" s="267">
        <f t="shared" si="6"/>
        <v>-977989.12999999803</v>
      </c>
      <c r="J27" s="267">
        <f t="shared" si="6"/>
        <v>-353736.29999999888</v>
      </c>
      <c r="K27" s="267">
        <f t="shared" si="6"/>
        <v>-648990.15000000037</v>
      </c>
      <c r="L27" s="267">
        <f t="shared" si="6"/>
        <v>-1341293.7999999989</v>
      </c>
      <c r="M27" s="267">
        <f t="shared" si="6"/>
        <v>-635891.74000000022</v>
      </c>
      <c r="N27" s="267">
        <f t="shared" si="6"/>
        <v>-641772.56000000052</v>
      </c>
      <c r="O27" s="267">
        <f t="shared" si="6"/>
        <v>-1434603.7499999851</v>
      </c>
    </row>
    <row r="28" spans="1:17" ht="16.5" customHeight="1">
      <c r="A28" s="52">
        <v>40925</v>
      </c>
      <c r="B28" s="35" t="s">
        <v>29</v>
      </c>
      <c r="C28" s="220"/>
      <c r="D28" s="220"/>
      <c r="E28" s="220"/>
      <c r="F28" s="220"/>
      <c r="G28" s="257">
        <v>140989.83000000002</v>
      </c>
      <c r="H28" s="257">
        <v>201900.28</v>
      </c>
      <c r="I28" s="257">
        <v>139569.91999999998</v>
      </c>
      <c r="J28" s="257">
        <v>145593.16999999998</v>
      </c>
      <c r="K28" s="257">
        <v>141888.54999999999</v>
      </c>
      <c r="L28" s="257">
        <v>144127.40999999997</v>
      </c>
      <c r="M28" s="257">
        <v>129465.25</v>
      </c>
      <c r="N28" s="257">
        <v>128454.12</v>
      </c>
      <c r="O28" s="247">
        <f t="shared" ref="O28:O33" si="7">K28+L28+M28+N28+J28+I28+H28+G28+F28+E28+D28+C28</f>
        <v>1171988.53</v>
      </c>
    </row>
    <row r="29" spans="1:17" ht="16.5" customHeight="1">
      <c r="A29" s="52">
        <v>40956</v>
      </c>
      <c r="B29" s="35" t="s">
        <v>55</v>
      </c>
      <c r="C29" s="220"/>
      <c r="D29" s="220"/>
      <c r="E29" s="220"/>
      <c r="F29" s="220"/>
      <c r="G29" s="257">
        <v>273465.45</v>
      </c>
      <c r="H29" s="257">
        <v>273721.40000000002</v>
      </c>
      <c r="I29" s="257">
        <v>273690.58</v>
      </c>
      <c r="J29" s="257">
        <v>273691.18</v>
      </c>
      <c r="K29" s="257">
        <v>273481.77</v>
      </c>
      <c r="L29" s="257">
        <v>273058.81</v>
      </c>
      <c r="M29" s="257">
        <v>273027.87</v>
      </c>
      <c r="N29" s="257">
        <v>273043.78000000003</v>
      </c>
      <c r="O29" s="247">
        <f t="shared" si="7"/>
        <v>2187180.8400000003</v>
      </c>
    </row>
    <row r="30" spans="1:17" ht="16.5" customHeight="1">
      <c r="A30" s="34">
        <v>18</v>
      </c>
      <c r="B30" s="35" t="s">
        <v>30</v>
      </c>
      <c r="C30" s="220"/>
      <c r="D30" s="220">
        <v>0</v>
      </c>
      <c r="E30" s="220"/>
      <c r="F30" s="220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47">
        <f t="shared" si="7"/>
        <v>0</v>
      </c>
    </row>
    <row r="31" spans="1:17" ht="16.5" customHeight="1">
      <c r="A31" s="34">
        <v>19</v>
      </c>
      <c r="B31" s="35" t="s">
        <v>7</v>
      </c>
      <c r="C31" s="220"/>
      <c r="D31" s="220">
        <v>0</v>
      </c>
      <c r="E31" s="220">
        <v>0</v>
      </c>
      <c r="F31" s="220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47">
        <f t="shared" si="7"/>
        <v>0</v>
      </c>
    </row>
    <row r="32" spans="1:17" ht="16.5" customHeight="1">
      <c r="A32" s="34">
        <v>20</v>
      </c>
      <c r="B32" s="35" t="s">
        <v>31</v>
      </c>
      <c r="C32" s="220"/>
      <c r="D32" s="220"/>
      <c r="E32" s="220">
        <v>0</v>
      </c>
      <c r="F32" s="220"/>
      <c r="G32" s="257">
        <v>9433.64</v>
      </c>
      <c r="H32" s="257">
        <v>839.81</v>
      </c>
      <c r="I32" s="257">
        <v>2200.71</v>
      </c>
      <c r="J32" s="257">
        <v>9433.6200000000008</v>
      </c>
      <c r="K32" s="257">
        <v>609.91999999999996</v>
      </c>
      <c r="L32" s="257">
        <v>2536.9299999999998</v>
      </c>
      <c r="M32" s="257">
        <v>14924.83</v>
      </c>
      <c r="N32" s="257">
        <v>4811.71</v>
      </c>
      <c r="O32" s="247">
        <f t="shared" si="7"/>
        <v>44791.17</v>
      </c>
    </row>
    <row r="33" spans="1:20">
      <c r="A33" s="34">
        <v>21</v>
      </c>
      <c r="B33" s="35" t="s">
        <v>32</v>
      </c>
      <c r="C33" s="220"/>
      <c r="D33" s="220"/>
      <c r="E33" s="220"/>
      <c r="F33" s="220">
        <v>0</v>
      </c>
      <c r="G33" s="257">
        <v>407.07</v>
      </c>
      <c r="H33" s="257">
        <v>405.82</v>
      </c>
      <c r="I33" s="257">
        <v>82.85</v>
      </c>
      <c r="J33" s="257">
        <v>403.74</v>
      </c>
      <c r="K33" s="257">
        <v>780.2</v>
      </c>
      <c r="L33" s="257">
        <v>103512.37</v>
      </c>
      <c r="M33" s="257">
        <v>518.51</v>
      </c>
      <c r="N33" s="257">
        <v>459.88</v>
      </c>
      <c r="O33" s="247">
        <f t="shared" si="7"/>
        <v>106570.44000000002</v>
      </c>
    </row>
    <row r="34" spans="1:20" ht="20.25" customHeight="1">
      <c r="A34" s="262">
        <v>22</v>
      </c>
      <c r="B34" s="263" t="s">
        <v>33</v>
      </c>
      <c r="C34" s="222">
        <f t="shared" ref="C34:O34" si="8">C27-C28-C30-C31-C32-C33</f>
        <v>0</v>
      </c>
      <c r="D34" s="222">
        <f t="shared" si="8"/>
        <v>0</v>
      </c>
      <c r="E34" s="222">
        <f t="shared" si="8"/>
        <v>0</v>
      </c>
      <c r="F34" s="222">
        <f t="shared" si="8"/>
        <v>0</v>
      </c>
      <c r="G34" s="261">
        <f t="shared" si="8"/>
        <v>-1227080.879999999</v>
      </c>
      <c r="H34" s="299">
        <f t="shared" si="8"/>
        <v>4038174.3600000036</v>
      </c>
      <c r="I34" s="261">
        <f t="shared" si="8"/>
        <v>-1119842.609999998</v>
      </c>
      <c r="J34" s="261">
        <f t="shared" si="8"/>
        <v>-509166.82999999885</v>
      </c>
      <c r="K34" s="261">
        <f t="shared" si="8"/>
        <v>-792268.82000000041</v>
      </c>
      <c r="L34" s="261">
        <f t="shared" si="8"/>
        <v>-1591470.5099999988</v>
      </c>
      <c r="M34" s="261">
        <f t="shared" si="8"/>
        <v>-780800.33000000019</v>
      </c>
      <c r="N34" s="261">
        <f t="shared" si="8"/>
        <v>-775498.27000000048</v>
      </c>
      <c r="O34" s="261">
        <f t="shared" si="8"/>
        <v>-2757953.8899999852</v>
      </c>
    </row>
    <row r="35" spans="1:20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20">
      <c r="A36" s="75"/>
      <c r="B36" s="77" t="s">
        <v>69</v>
      </c>
      <c r="C36" s="82"/>
      <c r="D36" s="82"/>
      <c r="E36" s="82"/>
      <c r="F36" s="82"/>
      <c r="G36" s="82">
        <v>379.65</v>
      </c>
      <c r="H36" s="82">
        <v>371.85</v>
      </c>
      <c r="I36" s="82">
        <v>368.05</v>
      </c>
      <c r="J36" s="82">
        <v>370.45</v>
      </c>
      <c r="K36" s="82">
        <v>369.75</v>
      </c>
      <c r="L36" s="82">
        <v>373.05</v>
      </c>
      <c r="M36" s="82">
        <v>374.15</v>
      </c>
      <c r="N36" s="82">
        <v>371.50479999999999</v>
      </c>
      <c r="O36" s="270">
        <f>SUM(M36+N36+L36+K36+J36+I36+H36+G36+F36+E36+D36+C36)/8</f>
        <v>372.30685</v>
      </c>
      <c r="Q36" s="216"/>
    </row>
    <row r="37" spans="1:20" ht="15">
      <c r="A37" s="75"/>
      <c r="B37" s="143" t="s">
        <v>95</v>
      </c>
      <c r="C37" s="82"/>
      <c r="D37" s="82"/>
      <c r="E37" s="82"/>
      <c r="F37" s="82"/>
      <c r="G37" s="82">
        <v>2452</v>
      </c>
      <c r="H37" s="82">
        <v>2443</v>
      </c>
      <c r="I37" s="82">
        <v>2785</v>
      </c>
      <c r="J37" s="82">
        <v>2781</v>
      </c>
      <c r="K37" s="82">
        <v>2750</v>
      </c>
      <c r="L37" s="82">
        <v>3025</v>
      </c>
      <c r="M37" s="269">
        <v>2758</v>
      </c>
      <c r="N37" s="269">
        <v>2652</v>
      </c>
      <c r="O37" s="270">
        <f>SUM(G37:N37)</f>
        <v>21646</v>
      </c>
    </row>
    <row r="38" spans="1:20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20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20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20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20" s="27" customFormat="1" ht="15">
      <c r="A42" s="75"/>
      <c r="B42" s="273"/>
      <c r="C42" s="228"/>
      <c r="D42" s="228"/>
      <c r="G42" s="228"/>
      <c r="H42" s="228"/>
      <c r="I42" s="228"/>
      <c r="J42" s="228"/>
      <c r="K42" s="228"/>
      <c r="L42" s="228"/>
      <c r="M42" s="228"/>
      <c r="N42" s="228"/>
    </row>
    <row r="43" spans="1:20" s="27" customFormat="1" ht="15">
      <c r="A43" s="75"/>
      <c r="B43" s="273"/>
      <c r="C43" s="228"/>
      <c r="D43" s="228"/>
      <c r="G43" s="228"/>
      <c r="H43" s="228"/>
      <c r="I43" s="228"/>
      <c r="J43" s="228"/>
      <c r="K43" s="228"/>
      <c r="L43" s="228"/>
      <c r="M43" s="228"/>
      <c r="N43" s="284" t="s">
        <v>155</v>
      </c>
      <c r="O43" s="318">
        <v>-2757957.89</v>
      </c>
      <c r="R43" s="318"/>
      <c r="S43" s="318"/>
      <c r="T43" s="48"/>
    </row>
    <row r="44" spans="1:20" s="27" customFormat="1" ht="15">
      <c r="A44" s="75"/>
      <c r="B44" s="273"/>
      <c r="C44" s="228"/>
      <c r="D44" s="228"/>
      <c r="G44" s="228"/>
      <c r="H44" s="228"/>
      <c r="I44" s="228"/>
      <c r="J44" s="228"/>
      <c r="K44" s="228"/>
      <c r="L44" s="228"/>
      <c r="M44" s="228"/>
      <c r="N44" s="317" t="s">
        <v>158</v>
      </c>
      <c r="O44" s="320">
        <v>-377446.44</v>
      </c>
      <c r="R44" s="318"/>
      <c r="S44" s="318"/>
      <c r="T44" s="318"/>
    </row>
    <row r="45" spans="1:20" s="27" customFormat="1" ht="15">
      <c r="A45" s="75"/>
      <c r="B45" s="273"/>
      <c r="C45" s="228"/>
      <c r="D45" s="228"/>
      <c r="G45" s="228"/>
      <c r="H45" s="228"/>
      <c r="I45" s="228"/>
      <c r="J45" s="228"/>
      <c r="K45" s="228"/>
      <c r="L45" s="228"/>
      <c r="M45" s="228"/>
      <c r="N45" s="317" t="s">
        <v>159</v>
      </c>
      <c r="O45" s="320">
        <v>-13219769.27</v>
      </c>
      <c r="R45" s="318"/>
      <c r="S45" s="318"/>
      <c r="T45" s="318"/>
    </row>
    <row r="46" spans="1:20" s="27" customFormat="1" ht="18" customHeight="1">
      <c r="A46" s="75"/>
      <c r="B46" s="273"/>
      <c r="C46" s="228"/>
      <c r="D46" s="228"/>
      <c r="G46" s="228"/>
      <c r="H46" s="228"/>
      <c r="I46" s="228"/>
      <c r="J46" s="228"/>
      <c r="K46" s="228"/>
      <c r="L46" s="228"/>
      <c r="M46" s="228"/>
      <c r="N46" s="319" t="s">
        <v>160</v>
      </c>
      <c r="O46" s="321">
        <v>9025397.1899999995</v>
      </c>
      <c r="R46" s="315"/>
      <c r="S46" s="315"/>
      <c r="T46" s="315"/>
    </row>
    <row r="47" spans="1:20" s="27" customFormat="1" ht="24" customHeight="1">
      <c r="A47" s="75"/>
      <c r="B47" s="273"/>
      <c r="C47" s="228"/>
      <c r="D47" s="228"/>
      <c r="G47" s="228"/>
      <c r="H47" s="228"/>
      <c r="I47" s="228"/>
      <c r="J47" s="228"/>
      <c r="K47" s="228"/>
      <c r="L47" s="228"/>
      <c r="M47" s="228"/>
      <c r="N47" s="284" t="s">
        <v>161</v>
      </c>
      <c r="O47" s="322">
        <f>SUM(O43:O46)</f>
        <v>-7329776.4100000001</v>
      </c>
    </row>
    <row r="48" spans="1:20" s="27" customFormat="1" ht="15">
      <c r="A48" s="75"/>
      <c r="B48" s="273"/>
      <c r="C48" s="228"/>
      <c r="D48" s="228"/>
      <c r="G48" s="228"/>
      <c r="H48" s="228"/>
      <c r="I48" s="228"/>
      <c r="J48" s="228"/>
      <c r="K48" s="228"/>
      <c r="L48" s="228"/>
      <c r="M48" s="228"/>
      <c r="N48" s="228"/>
      <c r="O48" s="322"/>
    </row>
    <row r="49" spans="2:20">
      <c r="B49" s="226" t="s">
        <v>129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312"/>
      <c r="T49" s="323"/>
    </row>
    <row r="50" spans="2:20">
      <c r="B50" s="274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81"/>
      <c r="T50" s="323"/>
    </row>
    <row r="51" spans="2:20" ht="19.5" customHeight="1">
      <c r="B51" s="283" t="s">
        <v>150</v>
      </c>
      <c r="C51" s="284"/>
      <c r="D51" s="284"/>
      <c r="E51" s="10"/>
      <c r="F51" s="10"/>
      <c r="G51" s="284"/>
      <c r="H51" s="284"/>
      <c r="I51" s="284"/>
      <c r="J51" s="284"/>
      <c r="K51" s="228"/>
      <c r="L51" s="277"/>
      <c r="M51" s="277"/>
      <c r="N51" s="277"/>
      <c r="O51" s="281"/>
      <c r="T51" s="323"/>
    </row>
    <row r="52" spans="2:20" ht="19.5" customHeight="1">
      <c r="B52" s="280" t="s">
        <v>153</v>
      </c>
      <c r="C52" s="284"/>
      <c r="D52" s="284"/>
      <c r="E52" s="10"/>
      <c r="F52" s="10"/>
      <c r="G52" s="284"/>
      <c r="H52" s="284"/>
      <c r="I52" s="284"/>
      <c r="J52" s="284"/>
      <c r="K52" s="228"/>
      <c r="L52" s="277"/>
      <c r="M52" s="277"/>
      <c r="N52" s="277"/>
      <c r="O52" s="281"/>
    </row>
    <row r="53" spans="2:20" ht="20.25" customHeight="1">
      <c r="B53" s="280" t="s">
        <v>151</v>
      </c>
      <c r="C53" s="228"/>
      <c r="D53" s="228"/>
      <c r="G53" s="228"/>
      <c r="H53" s="228"/>
      <c r="I53" s="228"/>
      <c r="J53" s="228"/>
      <c r="K53" s="228"/>
      <c r="L53" s="277"/>
      <c r="M53" s="277"/>
      <c r="N53" s="277"/>
      <c r="O53" s="281"/>
    </row>
    <row r="54" spans="2:20" ht="20.25" customHeight="1">
      <c r="B54" s="280" t="s">
        <v>154</v>
      </c>
      <c r="C54" s="228"/>
      <c r="D54" s="228"/>
      <c r="G54" s="228"/>
      <c r="H54" s="228"/>
      <c r="I54" s="228"/>
      <c r="J54" s="228"/>
      <c r="K54" s="228"/>
      <c r="L54" s="277"/>
      <c r="M54" s="277"/>
      <c r="N54" s="277"/>
      <c r="O54" s="281"/>
    </row>
    <row r="55" spans="2:20" ht="20.25" customHeight="1">
      <c r="B55" s="280" t="s">
        <v>152</v>
      </c>
      <c r="C55" s="228"/>
      <c r="D55" s="228"/>
      <c r="G55" s="228"/>
      <c r="H55" s="228"/>
      <c r="I55" s="228"/>
      <c r="J55" s="228"/>
      <c r="K55" s="228"/>
      <c r="L55" s="277"/>
      <c r="M55" s="277"/>
      <c r="N55" s="277"/>
      <c r="O55" s="281"/>
    </row>
    <row r="56" spans="2:20" ht="15">
      <c r="B56" s="280"/>
      <c r="C56" s="228"/>
      <c r="D56" s="228"/>
      <c r="G56" s="228"/>
      <c r="H56" s="228"/>
      <c r="I56" s="228"/>
      <c r="J56" s="228"/>
      <c r="K56" s="228"/>
      <c r="L56" s="277"/>
      <c r="M56" s="277"/>
      <c r="N56" s="277"/>
      <c r="O56" s="281"/>
    </row>
    <row r="57" spans="2:20"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81"/>
    </row>
    <row r="58" spans="2:20"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81"/>
    </row>
    <row r="59" spans="2:20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81"/>
    </row>
    <row r="60" spans="2:20"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81"/>
    </row>
    <row r="61" spans="2:20">
      <c r="B61" s="276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81"/>
    </row>
    <row r="62" spans="2:20">
      <c r="B62" s="276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81"/>
    </row>
    <row r="63" spans="2:20">
      <c r="B63" s="276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81"/>
    </row>
    <row r="64" spans="2:20">
      <c r="B64" s="276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81"/>
    </row>
    <row r="65" spans="2:15">
      <c r="B65" s="278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82"/>
    </row>
    <row r="69" spans="2:15">
      <c r="B69" s="315"/>
      <c r="G69" s="315"/>
      <c r="I69" s="316"/>
    </row>
    <row r="70" spans="2:15">
      <c r="B70" s="315"/>
      <c r="I70" s="316"/>
    </row>
  </sheetData>
  <mergeCells count="2">
    <mergeCell ref="C2:N2"/>
    <mergeCell ref="A2:B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topLeftCell="A13" workbookViewId="0">
      <selection activeCell="AD46" sqref="AD46"/>
    </sheetView>
  </sheetViews>
  <sheetFormatPr defaultRowHeight="12.75"/>
  <cols>
    <col min="1" max="1" width="4.7109375" style="1" customWidth="1"/>
    <col min="2" max="2" width="38.85546875" style="27" customWidth="1"/>
    <col min="3" max="4" width="10.85546875" style="27" hidden="1" customWidth="1"/>
    <col min="5" max="5" width="9" style="27" hidden="1" customWidth="1"/>
    <col min="6" max="6" width="8.5703125" style="27" hidden="1" customWidth="1"/>
    <col min="7" max="7" width="9" style="27" hidden="1" customWidth="1"/>
    <col min="8" max="8" width="8.28515625" style="27" hidden="1" customWidth="1"/>
    <col min="9" max="9" width="8.5703125" style="27" hidden="1" customWidth="1"/>
    <col min="10" max="10" width="9" style="27" hidden="1" customWidth="1"/>
    <col min="11" max="11" width="8.28515625" style="27" hidden="1" customWidth="1"/>
    <col min="12" max="12" width="8.5703125" style="27" hidden="1" customWidth="1"/>
    <col min="13" max="13" width="9" style="27" hidden="1" customWidth="1"/>
    <col min="14" max="14" width="8.28515625" style="27" hidden="1" customWidth="1"/>
    <col min="15" max="15" width="8.5703125" style="27" customWidth="1"/>
    <col min="16" max="16" width="9" style="27" customWidth="1"/>
    <col min="17" max="17" width="8.28515625" style="27" customWidth="1"/>
    <col min="18" max="18" width="8.5703125" style="27" customWidth="1"/>
    <col min="19" max="19" width="11" style="27" customWidth="1"/>
    <col min="20" max="20" width="8.28515625" style="27" customWidth="1"/>
    <col min="21" max="21" width="8.5703125" style="27" customWidth="1"/>
    <col min="22" max="22" width="11.85546875" style="27" customWidth="1"/>
    <col min="23" max="23" width="11.140625" style="27" customWidth="1"/>
    <col min="24" max="24" width="8.5703125" style="27" customWidth="1"/>
    <col min="25" max="25" width="11.28515625" style="27" customWidth="1"/>
    <col min="26" max="26" width="9.85546875" style="27" customWidth="1"/>
    <col min="27" max="27" width="8.5703125" style="27" customWidth="1"/>
    <col min="28" max="28" width="9" style="27" customWidth="1"/>
    <col min="29" max="29" width="8.28515625" style="27" customWidth="1"/>
    <col min="30" max="30" width="8.5703125" style="27" customWidth="1"/>
    <col min="31" max="31" width="11.42578125" style="27" customWidth="1"/>
    <col min="32" max="32" width="9.28515625" style="27" customWidth="1"/>
    <col min="33" max="33" width="8.5703125" style="27" customWidth="1"/>
    <col min="34" max="34" width="11" style="27" customWidth="1"/>
    <col min="35" max="35" width="7.7109375" style="27" customWidth="1"/>
    <col min="36" max="36" width="9.85546875" style="28" customWidth="1"/>
    <col min="37" max="37" width="9" style="27" customWidth="1"/>
    <col min="38" max="38" width="4.7109375" style="29" customWidth="1"/>
    <col min="39" max="39" width="7.42578125" style="29" customWidth="1"/>
    <col min="40" max="40" width="9.140625" style="29" customWidth="1"/>
    <col min="41" max="41" width="7.85546875" style="29" customWidth="1"/>
    <col min="42" max="16384" width="9.140625" style="1"/>
  </cols>
  <sheetData>
    <row r="1" spans="1:43" ht="20.100000000000001" customHeight="1">
      <c r="A1" s="26"/>
      <c r="B1" s="27" t="str">
        <f>[2]Cover!A9</f>
        <v>Fakultná nemocnica s poliklinikou F. D. Roosevelta Banská Bystrica</v>
      </c>
      <c r="AO1" s="29" t="s">
        <v>97</v>
      </c>
      <c r="AP1" s="47"/>
    </row>
    <row r="2" spans="1:43" ht="20.100000000000001" customHeight="1">
      <c r="A2" s="330" t="s">
        <v>0</v>
      </c>
      <c r="B2" s="331"/>
      <c r="C2" s="344" t="s">
        <v>9</v>
      </c>
      <c r="D2" s="349"/>
      <c r="E2" s="350"/>
      <c r="F2" s="344" t="s">
        <v>9</v>
      </c>
      <c r="G2" s="349"/>
      <c r="H2" s="350"/>
      <c r="I2" s="344" t="s">
        <v>9</v>
      </c>
      <c r="J2" s="349"/>
      <c r="K2" s="350"/>
      <c r="L2" s="344" t="s">
        <v>9</v>
      </c>
      <c r="M2" s="349"/>
      <c r="N2" s="350"/>
      <c r="O2" s="344" t="s">
        <v>9</v>
      </c>
      <c r="P2" s="349"/>
      <c r="Q2" s="350"/>
      <c r="R2" s="344" t="s">
        <v>9</v>
      </c>
      <c r="S2" s="349"/>
      <c r="T2" s="350"/>
      <c r="U2" s="344" t="s">
        <v>9</v>
      </c>
      <c r="V2" s="347"/>
      <c r="W2" s="348"/>
      <c r="X2" s="344" t="s">
        <v>9</v>
      </c>
      <c r="Y2" s="347"/>
      <c r="Z2" s="348"/>
      <c r="AA2" s="344" t="s">
        <v>9</v>
      </c>
      <c r="AB2" s="347"/>
      <c r="AC2" s="348"/>
      <c r="AD2" s="344" t="s">
        <v>9</v>
      </c>
      <c r="AE2" s="347"/>
      <c r="AF2" s="348"/>
      <c r="AG2" s="344" t="s">
        <v>9</v>
      </c>
      <c r="AH2" s="347"/>
      <c r="AI2" s="348"/>
      <c r="AJ2" s="344" t="s">
        <v>9</v>
      </c>
      <c r="AK2" s="347"/>
      <c r="AL2" s="348"/>
      <c r="AM2" s="351" t="s">
        <v>10</v>
      </c>
      <c r="AN2" s="352"/>
      <c r="AO2" s="353"/>
    </row>
    <row r="3" spans="1:43" ht="20.100000000000001" customHeight="1">
      <c r="A3" s="332"/>
      <c r="B3" s="333"/>
      <c r="C3" s="324" t="s">
        <v>118</v>
      </c>
      <c r="D3" s="354"/>
      <c r="E3" s="355"/>
      <c r="F3" s="324" t="s">
        <v>119</v>
      </c>
      <c r="G3" s="354"/>
      <c r="H3" s="355"/>
      <c r="I3" s="324" t="s">
        <v>120</v>
      </c>
      <c r="J3" s="354"/>
      <c r="K3" s="355"/>
      <c r="L3" s="324" t="s">
        <v>121</v>
      </c>
      <c r="M3" s="354"/>
      <c r="N3" s="355"/>
      <c r="O3" s="324" t="s">
        <v>122</v>
      </c>
      <c r="P3" s="354"/>
      <c r="Q3" s="355"/>
      <c r="R3" s="324" t="s">
        <v>123</v>
      </c>
      <c r="S3" s="354"/>
      <c r="T3" s="355"/>
      <c r="U3" s="324" t="s">
        <v>124</v>
      </c>
      <c r="V3" s="325"/>
      <c r="W3" s="326"/>
      <c r="X3" s="324" t="s">
        <v>125</v>
      </c>
      <c r="Y3" s="325"/>
      <c r="Z3" s="326"/>
      <c r="AA3" s="324" t="s">
        <v>126</v>
      </c>
      <c r="AB3" s="325"/>
      <c r="AC3" s="326"/>
      <c r="AD3" s="324" t="s">
        <v>127</v>
      </c>
      <c r="AE3" s="325"/>
      <c r="AF3" s="326"/>
      <c r="AG3" s="324" t="s">
        <v>128</v>
      </c>
      <c r="AH3" s="325"/>
      <c r="AI3" s="326"/>
      <c r="AJ3" s="324" t="s">
        <v>117</v>
      </c>
      <c r="AK3" s="325"/>
      <c r="AL3" s="326"/>
      <c r="AM3" s="327" t="s">
        <v>148</v>
      </c>
      <c r="AN3" s="328"/>
      <c r="AO3" s="329"/>
    </row>
    <row r="4" spans="1:43" ht="29.25" customHeight="1">
      <c r="A4" s="334"/>
      <c r="B4" s="333"/>
      <c r="C4" s="214" t="s">
        <v>11</v>
      </c>
      <c r="D4" s="206" t="s">
        <v>12</v>
      </c>
      <c r="E4" s="215" t="s">
        <v>72</v>
      </c>
      <c r="F4" s="214" t="s">
        <v>11</v>
      </c>
      <c r="G4" s="206" t="s">
        <v>12</v>
      </c>
      <c r="H4" s="215" t="s">
        <v>72</v>
      </c>
      <c r="I4" s="214" t="s">
        <v>11</v>
      </c>
      <c r="J4" s="206" t="s">
        <v>12</v>
      </c>
      <c r="K4" s="215" t="s">
        <v>72</v>
      </c>
      <c r="L4" s="214" t="s">
        <v>11</v>
      </c>
      <c r="M4" s="206" t="s">
        <v>12</v>
      </c>
      <c r="N4" s="215" t="s">
        <v>72</v>
      </c>
      <c r="O4" s="214" t="s">
        <v>11</v>
      </c>
      <c r="P4" s="206" t="s">
        <v>12</v>
      </c>
      <c r="Q4" s="215" t="s">
        <v>72</v>
      </c>
      <c r="R4" s="214" t="s">
        <v>11</v>
      </c>
      <c r="S4" s="206" t="s">
        <v>12</v>
      </c>
      <c r="T4" s="215" t="s">
        <v>72</v>
      </c>
      <c r="U4" s="214" t="s">
        <v>11</v>
      </c>
      <c r="V4" s="206" t="s">
        <v>12</v>
      </c>
      <c r="W4" s="215" t="s">
        <v>72</v>
      </c>
      <c r="X4" s="214" t="s">
        <v>11</v>
      </c>
      <c r="Y4" s="206" t="s">
        <v>12</v>
      </c>
      <c r="Z4" s="215" t="s">
        <v>72</v>
      </c>
      <c r="AA4" s="214" t="s">
        <v>11</v>
      </c>
      <c r="AB4" s="206" t="s">
        <v>12</v>
      </c>
      <c r="AC4" s="215" t="s">
        <v>72</v>
      </c>
      <c r="AD4" s="214" t="s">
        <v>11</v>
      </c>
      <c r="AE4" s="206" t="s">
        <v>12</v>
      </c>
      <c r="AF4" s="215" t="s">
        <v>72</v>
      </c>
      <c r="AG4" s="214" t="s">
        <v>11</v>
      </c>
      <c r="AH4" s="206" t="s">
        <v>12</v>
      </c>
      <c r="AI4" s="215" t="s">
        <v>72</v>
      </c>
      <c r="AJ4" s="123" t="s">
        <v>11</v>
      </c>
      <c r="AK4" s="206" t="s">
        <v>12</v>
      </c>
      <c r="AL4" s="215" t="s">
        <v>72</v>
      </c>
      <c r="AM4" s="214" t="s">
        <v>11</v>
      </c>
      <c r="AN4" s="206" t="s">
        <v>12</v>
      </c>
      <c r="AO4" s="215" t="s">
        <v>72</v>
      </c>
    </row>
    <row r="5" spans="1:43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7"/>
      <c r="AK5" s="93"/>
      <c r="AL5" s="95"/>
      <c r="AM5" s="97"/>
      <c r="AN5" s="95"/>
      <c r="AO5" s="96"/>
    </row>
    <row r="6" spans="1:43" ht="20.100000000000001" customHeight="1">
      <c r="A6" s="30">
        <v>1</v>
      </c>
      <c r="B6" s="94" t="s">
        <v>13</v>
      </c>
      <c r="C6" s="125"/>
      <c r="D6" s="125"/>
      <c r="E6" s="133" t="e">
        <f>D6/C6</f>
        <v>#DIV/0!</v>
      </c>
      <c r="F6" s="125"/>
      <c r="G6" s="125"/>
      <c r="H6" s="133" t="e">
        <f>G6/F6</f>
        <v>#DIV/0!</v>
      </c>
      <c r="I6" s="125"/>
      <c r="J6" s="125"/>
      <c r="K6" s="133" t="e">
        <f>J6/I6</f>
        <v>#DIV/0!</v>
      </c>
      <c r="L6" s="125"/>
      <c r="M6" s="125"/>
      <c r="N6" s="133" t="e">
        <f>M6/L6</f>
        <v>#DIV/0!</v>
      </c>
      <c r="O6" s="125">
        <v>4708</v>
      </c>
      <c r="P6" s="125">
        <v>4345</v>
      </c>
      <c r="Q6" s="133">
        <f>P6/O6</f>
        <v>0.92289719626168221</v>
      </c>
      <c r="R6" s="125">
        <v>4708</v>
      </c>
      <c r="S6" s="125">
        <v>5256</v>
      </c>
      <c r="T6" s="133">
        <f>S6/R6</f>
        <v>1.1163976210705182</v>
      </c>
      <c r="U6" s="125">
        <v>4708</v>
      </c>
      <c r="V6" s="125">
        <v>4737</v>
      </c>
      <c r="W6" s="133">
        <f>V6/U6</f>
        <v>1.0061597281223449</v>
      </c>
      <c r="X6" s="125">
        <v>4708</v>
      </c>
      <c r="Y6" s="125">
        <v>4827</v>
      </c>
      <c r="Z6" s="133">
        <f>Y6/X6</f>
        <v>1.0252761257434155</v>
      </c>
      <c r="AA6" s="125">
        <v>4709</v>
      </c>
      <c r="AB6" s="125">
        <v>4616</v>
      </c>
      <c r="AC6" s="133">
        <f>AB6/AA6</f>
        <v>0.98025058398810783</v>
      </c>
      <c r="AD6" s="125">
        <v>4709</v>
      </c>
      <c r="AE6" s="125">
        <v>4102</v>
      </c>
      <c r="AF6" s="133">
        <f>AE6/AD6</f>
        <v>0.87109789764281165</v>
      </c>
      <c r="AG6" s="125">
        <v>4708</v>
      </c>
      <c r="AH6" s="125">
        <v>4575</v>
      </c>
      <c r="AI6" s="133">
        <f>AH6/AG6</f>
        <v>0.97175021240441806</v>
      </c>
      <c r="AJ6" s="125">
        <v>4708</v>
      </c>
      <c r="AK6" s="125">
        <v>4407</v>
      </c>
      <c r="AL6" s="133">
        <f>AK6/AJ6</f>
        <v>0.9360662701784197</v>
      </c>
      <c r="AM6" s="125">
        <f>AG6+AJ6+AD6+AA6+X6+U6+R6+O6+L6+I6+F6+C6</f>
        <v>37666</v>
      </c>
      <c r="AN6" s="125">
        <f>AB6+AE6+AH6+AK6+Y6+V6+S6+P6+M6+J6+G6+D6</f>
        <v>36865</v>
      </c>
      <c r="AO6" s="133">
        <f>AN6/AM6</f>
        <v>0.97873413688737854</v>
      </c>
    </row>
    <row r="7" spans="1:43" ht="20.100000000000001" customHeight="1">
      <c r="A7" s="30">
        <v>2</v>
      </c>
      <c r="B7" s="9" t="s">
        <v>14</v>
      </c>
      <c r="C7" s="126"/>
      <c r="D7" s="126"/>
      <c r="E7" s="133" t="e">
        <f t="shared" ref="E7:E14" si="0">D7/C7</f>
        <v>#DIV/0!</v>
      </c>
      <c r="F7" s="126"/>
      <c r="G7" s="126"/>
      <c r="H7" s="133" t="e">
        <f t="shared" ref="H7:H14" si="1">G7/F7</f>
        <v>#DIV/0!</v>
      </c>
      <c r="I7" s="126"/>
      <c r="J7" s="126"/>
      <c r="K7" s="133" t="e">
        <f t="shared" ref="K7:K14" si="2">J7/I7</f>
        <v>#DIV/0!</v>
      </c>
      <c r="L7" s="126"/>
      <c r="M7" s="126"/>
      <c r="N7" s="133" t="e">
        <f t="shared" ref="N7:N14" si="3">M7/L7</f>
        <v>#DIV/0!</v>
      </c>
      <c r="O7" s="126">
        <v>1125</v>
      </c>
      <c r="P7" s="126">
        <v>1302</v>
      </c>
      <c r="Q7" s="133">
        <f t="shared" ref="Q7:Q14" si="4">P7/O7</f>
        <v>1.1573333333333333</v>
      </c>
      <c r="R7" s="126">
        <v>1125</v>
      </c>
      <c r="S7" s="126">
        <v>1326</v>
      </c>
      <c r="T7" s="133">
        <f t="shared" ref="T7:T14" si="5">S7/R7</f>
        <v>1.1786666666666668</v>
      </c>
      <c r="U7" s="126">
        <v>1125</v>
      </c>
      <c r="V7" s="126">
        <v>1120</v>
      </c>
      <c r="W7" s="133">
        <f t="shared" ref="W7:W14" si="6">V7/U7</f>
        <v>0.99555555555555553</v>
      </c>
      <c r="X7" s="126">
        <v>1125</v>
      </c>
      <c r="Y7" s="126">
        <v>1402</v>
      </c>
      <c r="Z7" s="133">
        <f t="shared" ref="Z7:Z14" si="7">Y7/X7</f>
        <v>1.2462222222222221</v>
      </c>
      <c r="AA7" s="126">
        <v>1125</v>
      </c>
      <c r="AB7" s="126">
        <v>1226</v>
      </c>
      <c r="AC7" s="133">
        <f t="shared" ref="AC7:AC14" si="8">AB7/AA7</f>
        <v>1.0897777777777777</v>
      </c>
      <c r="AD7" s="126">
        <v>1125</v>
      </c>
      <c r="AE7" s="126">
        <v>1115</v>
      </c>
      <c r="AF7" s="133">
        <f t="shared" ref="AF7:AF14" si="9">AE7/AD7</f>
        <v>0.99111111111111116</v>
      </c>
      <c r="AG7" s="126">
        <v>1125</v>
      </c>
      <c r="AH7" s="126">
        <v>1142</v>
      </c>
      <c r="AI7" s="133">
        <f t="shared" ref="AI7:AI34" si="10">AH7/AG7</f>
        <v>1.0151111111111111</v>
      </c>
      <c r="AJ7" s="126">
        <v>1125</v>
      </c>
      <c r="AK7" s="126">
        <v>1113</v>
      </c>
      <c r="AL7" s="133">
        <f t="shared" ref="AL7:AL34" si="11">AK7/AJ7</f>
        <v>0.98933333333333329</v>
      </c>
      <c r="AM7" s="125">
        <f>AG7+AJ7+AD7+AA7+X7+U7+R7+O7+L7+I7+F7+C7</f>
        <v>9000</v>
      </c>
      <c r="AN7" s="125">
        <f>AB7+AE7+AH7+AK7+Y7+V7+S7+P7+M7+J7+G7+D7</f>
        <v>9746</v>
      </c>
      <c r="AO7" s="134">
        <f t="shared" ref="AO7:AO34" si="12">AN7/AM7</f>
        <v>1.0828888888888888</v>
      </c>
    </row>
    <row r="8" spans="1:43" ht="20.100000000000001" customHeight="1">
      <c r="A8" s="30">
        <v>3</v>
      </c>
      <c r="B8" s="6" t="s">
        <v>15</v>
      </c>
      <c r="C8" s="126"/>
      <c r="D8" s="126"/>
      <c r="E8" s="133" t="e">
        <f t="shared" si="0"/>
        <v>#DIV/0!</v>
      </c>
      <c r="F8" s="126"/>
      <c r="G8" s="126"/>
      <c r="H8" s="133" t="e">
        <f t="shared" si="1"/>
        <v>#DIV/0!</v>
      </c>
      <c r="I8" s="126"/>
      <c r="J8" s="126"/>
      <c r="K8" s="133" t="e">
        <f t="shared" si="2"/>
        <v>#DIV/0!</v>
      </c>
      <c r="L8" s="126"/>
      <c r="M8" s="126"/>
      <c r="N8" s="133" t="e">
        <f t="shared" si="3"/>
        <v>#DIV/0!</v>
      </c>
      <c r="O8" s="126">
        <v>366</v>
      </c>
      <c r="P8" s="126">
        <v>359</v>
      </c>
      <c r="Q8" s="133">
        <f t="shared" si="4"/>
        <v>0.98087431693989069</v>
      </c>
      <c r="R8" s="126">
        <v>366</v>
      </c>
      <c r="S8" s="126">
        <v>348</v>
      </c>
      <c r="T8" s="133">
        <f t="shared" si="5"/>
        <v>0.95081967213114749</v>
      </c>
      <c r="U8" s="126">
        <v>366</v>
      </c>
      <c r="V8" s="126">
        <v>316</v>
      </c>
      <c r="W8" s="133">
        <f t="shared" si="6"/>
        <v>0.86338797814207646</v>
      </c>
      <c r="X8" s="126">
        <v>367</v>
      </c>
      <c r="Y8" s="126">
        <v>440</v>
      </c>
      <c r="Z8" s="133">
        <f t="shared" si="7"/>
        <v>1.1989100817438691</v>
      </c>
      <c r="AA8" s="126">
        <v>367</v>
      </c>
      <c r="AB8" s="126">
        <v>363</v>
      </c>
      <c r="AC8" s="133">
        <f t="shared" si="8"/>
        <v>0.98910081743869205</v>
      </c>
      <c r="AD8" s="126">
        <v>367</v>
      </c>
      <c r="AE8" s="126">
        <v>265</v>
      </c>
      <c r="AF8" s="133">
        <f t="shared" si="9"/>
        <v>0.72207084468664851</v>
      </c>
      <c r="AG8" s="126">
        <v>367</v>
      </c>
      <c r="AH8" s="126">
        <v>361</v>
      </c>
      <c r="AI8" s="133">
        <f t="shared" si="10"/>
        <v>0.98365122615803813</v>
      </c>
      <c r="AJ8" s="126">
        <v>367</v>
      </c>
      <c r="AK8" s="126">
        <v>310</v>
      </c>
      <c r="AL8" s="133">
        <f t="shared" si="11"/>
        <v>0.84468664850136244</v>
      </c>
      <c r="AM8" s="125">
        <f>AG8+AJ8+AD8+AA8+X8+U8+R8+O8+L8+I8+F8+C8</f>
        <v>2933</v>
      </c>
      <c r="AN8" s="125">
        <f>AB8+AE8+AH8+AK8+Y8+V8+S8+P8+M8+J8+G8+D8</f>
        <v>2762</v>
      </c>
      <c r="AO8" s="134">
        <f t="shared" si="12"/>
        <v>0.94169792021820664</v>
      </c>
    </row>
    <row r="9" spans="1:43" ht="20.100000000000001" customHeight="1">
      <c r="A9" s="88">
        <v>4</v>
      </c>
      <c r="B9" s="118" t="s">
        <v>16</v>
      </c>
      <c r="C9" s="131">
        <f>SUM(C6:C8)</f>
        <v>0</v>
      </c>
      <c r="D9" s="131">
        <f>SUM(D6:D8)</f>
        <v>0</v>
      </c>
      <c r="E9" s="136" t="e">
        <f t="shared" si="0"/>
        <v>#DIV/0!</v>
      </c>
      <c r="F9" s="131">
        <f>SUM(F6:F8)</f>
        <v>0</v>
      </c>
      <c r="G9" s="131">
        <f>SUM(G6:G8)</f>
        <v>0</v>
      </c>
      <c r="H9" s="136" t="e">
        <f t="shared" si="1"/>
        <v>#DIV/0!</v>
      </c>
      <c r="I9" s="131">
        <f>SUM(I6:I8)</f>
        <v>0</v>
      </c>
      <c r="J9" s="131">
        <f>SUM(J6:J8)</f>
        <v>0</v>
      </c>
      <c r="K9" s="136" t="e">
        <f t="shared" si="2"/>
        <v>#DIV/0!</v>
      </c>
      <c r="L9" s="131">
        <f>SUM(L6:L8)</f>
        <v>0</v>
      </c>
      <c r="M9" s="131">
        <f>SUM(M6:M8)</f>
        <v>0</v>
      </c>
      <c r="N9" s="136" t="e">
        <f t="shared" si="3"/>
        <v>#DIV/0!</v>
      </c>
      <c r="O9" s="131">
        <f>SUM(O6:O8)</f>
        <v>6199</v>
      </c>
      <c r="P9" s="131">
        <f>SUM(P6:P8)</f>
        <v>6006</v>
      </c>
      <c r="Q9" s="136">
        <f t="shared" si="4"/>
        <v>0.96886594612034194</v>
      </c>
      <c r="R9" s="131">
        <f>SUM(R6:R8)</f>
        <v>6199</v>
      </c>
      <c r="S9" s="131">
        <f>SUM(S6:S8)</f>
        <v>6930</v>
      </c>
      <c r="T9" s="136">
        <f t="shared" si="5"/>
        <v>1.1179222455234716</v>
      </c>
      <c r="U9" s="131">
        <f>SUM(U6:U8)</f>
        <v>6199</v>
      </c>
      <c r="V9" s="131">
        <f>SUM(V6:V8)</f>
        <v>6173</v>
      </c>
      <c r="W9" s="136">
        <f t="shared" si="6"/>
        <v>0.99580577512502011</v>
      </c>
      <c r="X9" s="131">
        <f>SUM(X6:X8)</f>
        <v>6200</v>
      </c>
      <c r="Y9" s="131">
        <f>SUM(Y6:Y8)</f>
        <v>6669</v>
      </c>
      <c r="Z9" s="136">
        <f t="shared" si="7"/>
        <v>1.0756451612903226</v>
      </c>
      <c r="AA9" s="131">
        <f>SUM(AA6:AA8)</f>
        <v>6201</v>
      </c>
      <c r="AB9" s="131">
        <f>SUM(AB6:AB8)</f>
        <v>6205</v>
      </c>
      <c r="AC9" s="136">
        <f t="shared" si="8"/>
        <v>1.0006450572488308</v>
      </c>
      <c r="AD9" s="131">
        <f>SUM(AD6:AD8)</f>
        <v>6201</v>
      </c>
      <c r="AE9" s="131">
        <f>SUM(AE6:AE8)</f>
        <v>5482</v>
      </c>
      <c r="AF9" s="136">
        <f t="shared" si="9"/>
        <v>0.88405095952265766</v>
      </c>
      <c r="AG9" s="131">
        <f>SUM(AG6:AG8)</f>
        <v>6200</v>
      </c>
      <c r="AH9" s="131">
        <f>SUM(AH6:AH8)</f>
        <v>6078</v>
      </c>
      <c r="AI9" s="136">
        <f t="shared" si="10"/>
        <v>0.98032258064516131</v>
      </c>
      <c r="AJ9" s="131">
        <f>SUM(AJ6:AJ8)</f>
        <v>6200</v>
      </c>
      <c r="AK9" s="131">
        <f>SUM(AK6:AK8)</f>
        <v>5830</v>
      </c>
      <c r="AL9" s="136">
        <f t="shared" si="11"/>
        <v>0.94032258064516128</v>
      </c>
      <c r="AM9" s="131">
        <f>SUM(AM6:AM8)</f>
        <v>49599</v>
      </c>
      <c r="AN9" s="131">
        <f>SUM(AN6:AN8)</f>
        <v>49373</v>
      </c>
      <c r="AO9" s="136">
        <f t="shared" si="12"/>
        <v>0.99544345652130084</v>
      </c>
      <c r="AQ9" s="216"/>
    </row>
    <row r="10" spans="1:43" s="49" customFormat="1" ht="20.100000000000001" customHeight="1">
      <c r="A10" s="50">
        <v>5</v>
      </c>
      <c r="B10" s="51" t="s">
        <v>17</v>
      </c>
      <c r="C10" s="127"/>
      <c r="D10" s="51"/>
      <c r="E10" s="134" t="e">
        <f t="shared" si="0"/>
        <v>#DIV/0!</v>
      </c>
      <c r="F10" s="127"/>
      <c r="G10" s="51"/>
      <c r="H10" s="134" t="e">
        <f t="shared" si="1"/>
        <v>#DIV/0!</v>
      </c>
      <c r="I10" s="127"/>
      <c r="J10" s="51"/>
      <c r="K10" s="134" t="e">
        <f t="shared" si="2"/>
        <v>#DIV/0!</v>
      </c>
      <c r="L10" s="127"/>
      <c r="M10" s="51"/>
      <c r="N10" s="134" t="e">
        <f t="shared" si="3"/>
        <v>#DIV/0!</v>
      </c>
      <c r="O10" s="127">
        <v>723</v>
      </c>
      <c r="P10" s="51">
        <v>998</v>
      </c>
      <c r="Q10" s="134">
        <f t="shared" si="4"/>
        <v>1.3803596127247579</v>
      </c>
      <c r="R10" s="127">
        <v>723</v>
      </c>
      <c r="S10" s="125">
        <v>14211</v>
      </c>
      <c r="T10" s="134">
        <f t="shared" si="5"/>
        <v>19.655601659751039</v>
      </c>
      <c r="U10" s="127">
        <v>723</v>
      </c>
      <c r="V10" s="125">
        <v>1429</v>
      </c>
      <c r="W10" s="134">
        <f t="shared" si="6"/>
        <v>1.9764868603042878</v>
      </c>
      <c r="X10" s="127">
        <v>723</v>
      </c>
      <c r="Y10" s="125">
        <v>1100</v>
      </c>
      <c r="Z10" s="134">
        <f t="shared" si="7"/>
        <v>1.5214384508990317</v>
      </c>
      <c r="AA10" s="127">
        <v>723</v>
      </c>
      <c r="AB10" s="51">
        <v>994</v>
      </c>
      <c r="AC10" s="134">
        <f t="shared" si="8"/>
        <v>1.3748271092669433</v>
      </c>
      <c r="AD10" s="127">
        <v>724</v>
      </c>
      <c r="AE10" s="125">
        <v>1028</v>
      </c>
      <c r="AF10" s="134">
        <f t="shared" si="9"/>
        <v>1.419889502762431</v>
      </c>
      <c r="AG10" s="127">
        <v>724</v>
      </c>
      <c r="AH10" s="51">
        <v>890</v>
      </c>
      <c r="AI10" s="134">
        <f t="shared" si="10"/>
        <v>1.229281767955801</v>
      </c>
      <c r="AJ10" s="127">
        <v>724</v>
      </c>
      <c r="AK10" s="125">
        <v>1009</v>
      </c>
      <c r="AL10" s="134">
        <f t="shared" si="11"/>
        <v>1.3936464088397791</v>
      </c>
      <c r="AM10" s="125">
        <f>AG10+AJ10+AD10+AA10+X10+U10+R10+O10+L10+I10+F10+C10</f>
        <v>5787</v>
      </c>
      <c r="AN10" s="125">
        <f>AB10+AE10+AH10+AK10+Y10+V10+S10+P10+M10+J10+G10+D10</f>
        <v>21659</v>
      </c>
      <c r="AO10" s="134">
        <f t="shared" si="12"/>
        <v>3.742699153274581</v>
      </c>
    </row>
    <row r="11" spans="1:43" s="49" customFormat="1" ht="20.100000000000001" customHeight="1">
      <c r="A11" s="73">
        <v>6</v>
      </c>
      <c r="B11" s="62" t="s">
        <v>52</v>
      </c>
      <c r="C11" s="127"/>
      <c r="D11" s="62"/>
      <c r="E11" s="134" t="e">
        <f t="shared" si="0"/>
        <v>#DIV/0!</v>
      </c>
      <c r="F11" s="127"/>
      <c r="G11" s="62"/>
      <c r="H11" s="134" t="e">
        <f t="shared" si="1"/>
        <v>#DIV/0!</v>
      </c>
      <c r="I11" s="127"/>
      <c r="J11" s="62"/>
      <c r="K11" s="134" t="e">
        <f t="shared" si="2"/>
        <v>#DIV/0!</v>
      </c>
      <c r="L11" s="127"/>
      <c r="M11" s="62"/>
      <c r="N11" s="134" t="e">
        <f t="shared" si="3"/>
        <v>#DIV/0!</v>
      </c>
      <c r="O11" s="127">
        <v>0</v>
      </c>
      <c r="P11" s="62">
        <v>28</v>
      </c>
      <c r="Q11" s="134" t="e">
        <f t="shared" si="4"/>
        <v>#DIV/0!</v>
      </c>
      <c r="R11" s="127">
        <v>0</v>
      </c>
      <c r="S11" s="62">
        <v>0</v>
      </c>
      <c r="T11" s="134" t="e">
        <f t="shared" si="5"/>
        <v>#DIV/0!</v>
      </c>
      <c r="U11" s="127">
        <v>0</v>
      </c>
      <c r="V11" s="125">
        <v>17</v>
      </c>
      <c r="W11" s="134" t="e">
        <f t="shared" si="6"/>
        <v>#DIV/0!</v>
      </c>
      <c r="X11" s="127">
        <v>0</v>
      </c>
      <c r="Y11" s="125">
        <v>12</v>
      </c>
      <c r="Z11" s="134" t="e">
        <f t="shared" si="7"/>
        <v>#DIV/0!</v>
      </c>
      <c r="AA11" s="127">
        <v>0</v>
      </c>
      <c r="AB11" s="62">
        <v>22</v>
      </c>
      <c r="AC11" s="134" t="e">
        <f t="shared" si="8"/>
        <v>#DIV/0!</v>
      </c>
      <c r="AD11" s="127">
        <v>0</v>
      </c>
      <c r="AE11" s="62">
        <v>7</v>
      </c>
      <c r="AF11" s="134" t="e">
        <f t="shared" si="9"/>
        <v>#DIV/0!</v>
      </c>
      <c r="AG11" s="127">
        <v>0</v>
      </c>
      <c r="AH11" s="62">
        <v>8</v>
      </c>
      <c r="AI11" s="134" t="e">
        <f t="shared" si="10"/>
        <v>#DIV/0!</v>
      </c>
      <c r="AJ11" s="127">
        <v>0</v>
      </c>
      <c r="AK11" s="62">
        <v>6</v>
      </c>
      <c r="AL11" s="134" t="e">
        <f t="shared" si="11"/>
        <v>#DIV/0!</v>
      </c>
      <c r="AM11" s="125">
        <f>AG11+AJ11+AD11+AA11+X11+U11+R11+O11+L11+I11+F11+C11</f>
        <v>0</v>
      </c>
      <c r="AN11" s="125">
        <f>AB11+AE11+AH11+AK11+Y11+V11+S11+P11+M11+J11+G11+D11</f>
        <v>100</v>
      </c>
      <c r="AO11" s="134" t="e">
        <f t="shared" si="12"/>
        <v>#DIV/0!</v>
      </c>
      <c r="AQ11" s="217"/>
    </row>
    <row r="12" spans="1:43" s="49" customFormat="1" ht="20.100000000000001" customHeight="1">
      <c r="A12" s="73">
        <v>7</v>
      </c>
      <c r="B12" s="62" t="s">
        <v>53</v>
      </c>
      <c r="C12" s="127"/>
      <c r="D12" s="62"/>
      <c r="E12" s="134" t="e">
        <f t="shared" si="0"/>
        <v>#DIV/0!</v>
      </c>
      <c r="F12" s="127"/>
      <c r="G12" s="62"/>
      <c r="H12" s="134" t="e">
        <f t="shared" si="1"/>
        <v>#DIV/0!</v>
      </c>
      <c r="I12" s="127"/>
      <c r="J12" s="62"/>
      <c r="K12" s="134" t="e">
        <f t="shared" si="2"/>
        <v>#DIV/0!</v>
      </c>
      <c r="L12" s="127"/>
      <c r="M12" s="62"/>
      <c r="N12" s="134" t="e">
        <f t="shared" si="3"/>
        <v>#DIV/0!</v>
      </c>
      <c r="O12" s="127">
        <v>288</v>
      </c>
      <c r="P12" s="62">
        <v>273</v>
      </c>
      <c r="Q12" s="134">
        <f t="shared" si="4"/>
        <v>0.94791666666666663</v>
      </c>
      <c r="R12" s="127">
        <v>287</v>
      </c>
      <c r="S12" s="62">
        <v>274</v>
      </c>
      <c r="T12" s="134">
        <f t="shared" si="5"/>
        <v>0.95470383275261328</v>
      </c>
      <c r="U12" s="127">
        <v>288</v>
      </c>
      <c r="V12" s="125">
        <v>274</v>
      </c>
      <c r="W12" s="134">
        <f t="shared" si="6"/>
        <v>0.95138888888888884</v>
      </c>
      <c r="X12" s="127">
        <v>287</v>
      </c>
      <c r="Y12" s="125">
        <v>274</v>
      </c>
      <c r="Z12" s="134">
        <f t="shared" si="7"/>
        <v>0.95470383275261328</v>
      </c>
      <c r="AA12" s="127">
        <v>287</v>
      </c>
      <c r="AB12" s="62">
        <v>273</v>
      </c>
      <c r="AC12" s="134">
        <f t="shared" si="8"/>
        <v>0.95121951219512191</v>
      </c>
      <c r="AD12" s="127">
        <v>288</v>
      </c>
      <c r="AE12" s="62">
        <v>273</v>
      </c>
      <c r="AF12" s="134">
        <f t="shared" si="9"/>
        <v>0.94791666666666663</v>
      </c>
      <c r="AG12" s="127">
        <v>287</v>
      </c>
      <c r="AH12" s="62">
        <v>273</v>
      </c>
      <c r="AI12" s="134">
        <f t="shared" si="10"/>
        <v>0.95121951219512191</v>
      </c>
      <c r="AJ12" s="127">
        <v>287</v>
      </c>
      <c r="AK12" s="62">
        <v>273</v>
      </c>
      <c r="AL12" s="134">
        <f t="shared" si="11"/>
        <v>0.95121951219512191</v>
      </c>
      <c r="AM12" s="125">
        <f>AG12+AJ12+AD12+AA12+X12+U12+R12+O12+L12+I12+F12+C12</f>
        <v>2299</v>
      </c>
      <c r="AN12" s="125">
        <f>AB12+AE12+AH12+AK12+Y12+V12+S12+P12+M12+J12+G12+D12</f>
        <v>2187</v>
      </c>
      <c r="AO12" s="134">
        <f t="shared" si="12"/>
        <v>0.95128316659417134</v>
      </c>
    </row>
    <row r="13" spans="1:43" ht="19.5" customHeight="1">
      <c r="A13" s="73">
        <v>8</v>
      </c>
      <c r="B13" s="62" t="s">
        <v>54</v>
      </c>
      <c r="C13" s="126"/>
      <c r="D13" s="125"/>
      <c r="E13" s="134" t="e">
        <f t="shared" si="0"/>
        <v>#DIV/0!</v>
      </c>
      <c r="F13" s="126"/>
      <c r="G13" s="62"/>
      <c r="H13" s="134" t="e">
        <f t="shared" si="1"/>
        <v>#DIV/0!</v>
      </c>
      <c r="I13" s="126"/>
      <c r="J13" s="62"/>
      <c r="K13" s="134" t="e">
        <f t="shared" si="2"/>
        <v>#DIV/0!</v>
      </c>
      <c r="L13" s="126"/>
      <c r="M13" s="62"/>
      <c r="N13" s="134" t="e">
        <f t="shared" si="3"/>
        <v>#DIV/0!</v>
      </c>
      <c r="O13" s="126">
        <v>5</v>
      </c>
      <c r="P13" s="62">
        <v>0</v>
      </c>
      <c r="Q13" s="134">
        <f t="shared" si="4"/>
        <v>0</v>
      </c>
      <c r="R13" s="126">
        <v>4</v>
      </c>
      <c r="S13" s="62">
        <v>0</v>
      </c>
      <c r="T13" s="134">
        <f t="shared" si="5"/>
        <v>0</v>
      </c>
      <c r="U13" s="126">
        <v>4</v>
      </c>
      <c r="V13" s="125">
        <v>0</v>
      </c>
      <c r="W13" s="134">
        <f t="shared" si="6"/>
        <v>0</v>
      </c>
      <c r="X13" s="126">
        <v>4</v>
      </c>
      <c r="Y13" s="125">
        <v>1</v>
      </c>
      <c r="Z13" s="134">
        <f t="shared" si="7"/>
        <v>0.25</v>
      </c>
      <c r="AA13" s="126">
        <v>4</v>
      </c>
      <c r="AB13" s="62">
        <v>1</v>
      </c>
      <c r="AC13" s="134">
        <f t="shared" si="8"/>
        <v>0.25</v>
      </c>
      <c r="AD13" s="126">
        <v>5</v>
      </c>
      <c r="AE13" s="62">
        <v>0</v>
      </c>
      <c r="AF13" s="134">
        <f t="shared" si="9"/>
        <v>0</v>
      </c>
      <c r="AG13" s="126">
        <v>4</v>
      </c>
      <c r="AH13" s="62">
        <v>0</v>
      </c>
      <c r="AI13" s="134">
        <f t="shared" si="10"/>
        <v>0</v>
      </c>
      <c r="AJ13" s="126">
        <v>4</v>
      </c>
      <c r="AK13" s="62">
        <v>0</v>
      </c>
      <c r="AL13" s="134">
        <f t="shared" si="11"/>
        <v>0</v>
      </c>
      <c r="AM13" s="125">
        <f>AG13+AJ13+AD13+AA13+X13+U13+R13+O13+L13+I13+F13+C13</f>
        <v>34</v>
      </c>
      <c r="AN13" s="125">
        <f>AB13+AE13+AH13+AK13+Y13+V13+S13+P13+M13+J13+G13+D13</f>
        <v>2</v>
      </c>
      <c r="AO13" s="134">
        <f t="shared" si="12"/>
        <v>5.8823529411764705E-2</v>
      </c>
    </row>
    <row r="14" spans="1:43" s="232" customFormat="1" ht="20.100000000000001" customHeight="1">
      <c r="A14" s="230">
        <v>9</v>
      </c>
      <c r="B14" s="208" t="s">
        <v>18</v>
      </c>
      <c r="C14" s="209">
        <f>C9+C10+C11+C13</f>
        <v>0</v>
      </c>
      <c r="D14" s="209">
        <f>D9+D10+D11+D13</f>
        <v>0</v>
      </c>
      <c r="E14" s="231" t="e">
        <f t="shared" si="0"/>
        <v>#DIV/0!</v>
      </c>
      <c r="F14" s="209">
        <f>F9+F10+F11+F13</f>
        <v>0</v>
      </c>
      <c r="G14" s="209">
        <f>G9+G10+G11+G13</f>
        <v>0</v>
      </c>
      <c r="H14" s="231" t="e">
        <f t="shared" si="1"/>
        <v>#DIV/0!</v>
      </c>
      <c r="I14" s="209">
        <f>I9+I10+I11+I13</f>
        <v>0</v>
      </c>
      <c r="J14" s="209">
        <f>J9+J10+J11+J13</f>
        <v>0</v>
      </c>
      <c r="K14" s="231" t="e">
        <f t="shared" si="2"/>
        <v>#DIV/0!</v>
      </c>
      <c r="L14" s="209">
        <f>L9+L10+L11+L13</f>
        <v>0</v>
      </c>
      <c r="M14" s="209">
        <f>M9+M10+M11+M13</f>
        <v>0</v>
      </c>
      <c r="N14" s="231" t="e">
        <f t="shared" si="3"/>
        <v>#DIV/0!</v>
      </c>
      <c r="O14" s="209">
        <f>O9+O10+O11+O13</f>
        <v>6927</v>
      </c>
      <c r="P14" s="209">
        <f>P9+P10+P11+P13</f>
        <v>7032</v>
      </c>
      <c r="Q14" s="231">
        <f t="shared" si="4"/>
        <v>1.0151580770896491</v>
      </c>
      <c r="R14" s="209">
        <f>R9+R10+R11+R13</f>
        <v>6926</v>
      </c>
      <c r="S14" s="209">
        <f>S9+S10+S11+S13</f>
        <v>21141</v>
      </c>
      <c r="T14" s="231">
        <f t="shared" si="5"/>
        <v>3.0524112041582443</v>
      </c>
      <c r="U14" s="209">
        <f>U9+U10+U11+U13</f>
        <v>6926</v>
      </c>
      <c r="V14" s="209">
        <f>V9+V10+V11+V13</f>
        <v>7619</v>
      </c>
      <c r="W14" s="231">
        <f t="shared" si="6"/>
        <v>1.1000577533930118</v>
      </c>
      <c r="X14" s="209">
        <f>X9+X10+X11+X13</f>
        <v>6927</v>
      </c>
      <c r="Y14" s="209">
        <f>Y9+Y10+Y11+Y13</f>
        <v>7782</v>
      </c>
      <c r="Z14" s="231">
        <f t="shared" si="7"/>
        <v>1.1234300563014292</v>
      </c>
      <c r="AA14" s="209">
        <f>AA9+AA10+AA11+AA13</f>
        <v>6928</v>
      </c>
      <c r="AB14" s="209">
        <f>AB9+AB10+AB11+AB13</f>
        <v>7222</v>
      </c>
      <c r="AC14" s="231">
        <f t="shared" si="8"/>
        <v>1.0424364896073903</v>
      </c>
      <c r="AD14" s="209">
        <f>AD9+AD10+AD11+AD13</f>
        <v>6930</v>
      </c>
      <c r="AE14" s="209">
        <f>AE9+AE10+AE11+AE13</f>
        <v>6517</v>
      </c>
      <c r="AF14" s="231">
        <f t="shared" si="9"/>
        <v>0.94040404040404035</v>
      </c>
      <c r="AG14" s="209">
        <f>AG9+AG10+AG11+AG13</f>
        <v>6928</v>
      </c>
      <c r="AH14" s="209">
        <f>AH9+AH10+AH11+AH13</f>
        <v>6976</v>
      </c>
      <c r="AI14" s="231">
        <f t="shared" si="10"/>
        <v>1.0069284064665127</v>
      </c>
      <c r="AJ14" s="209">
        <f>AJ9+AJ10+AJ11+AJ13</f>
        <v>6928</v>
      </c>
      <c r="AK14" s="209">
        <f>AK9+AK10+AK11+AK13</f>
        <v>6845</v>
      </c>
      <c r="AL14" s="231">
        <f t="shared" si="11"/>
        <v>0.98801963048498842</v>
      </c>
      <c r="AM14" s="209">
        <f>AM9+AM10+AM11+AM13</f>
        <v>55420</v>
      </c>
      <c r="AN14" s="209">
        <f>AN9+AN10+AN11+AN13</f>
        <v>71134</v>
      </c>
      <c r="AO14" s="231">
        <f t="shared" si="12"/>
        <v>1.2835438469866474</v>
      </c>
    </row>
    <row r="15" spans="1:43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35"/>
      <c r="AD15" s="93"/>
      <c r="AE15" s="93"/>
      <c r="AF15" s="135"/>
      <c r="AG15" s="93"/>
      <c r="AH15" s="93"/>
      <c r="AI15" s="135"/>
      <c r="AJ15" s="128"/>
      <c r="AK15" s="93"/>
      <c r="AL15" s="135"/>
      <c r="AM15" s="128"/>
      <c r="AN15" s="129"/>
      <c r="AO15" s="137"/>
    </row>
    <row r="16" spans="1:43" ht="20.100000000000001" customHeight="1">
      <c r="A16" s="30">
        <v>10</v>
      </c>
      <c r="B16" s="90" t="s">
        <v>20</v>
      </c>
      <c r="C16" s="130"/>
      <c r="D16" s="130"/>
      <c r="E16" s="133" t="e">
        <f t="shared" ref="E16:E34" si="13">D16/C16</f>
        <v>#DIV/0!</v>
      </c>
      <c r="F16" s="130"/>
      <c r="G16" s="130"/>
      <c r="H16" s="133" t="e">
        <f t="shared" ref="H16:H34" si="14">G16/F16</f>
        <v>#DIV/0!</v>
      </c>
      <c r="I16" s="130"/>
      <c r="J16" s="130"/>
      <c r="K16" s="133" t="e">
        <f t="shared" ref="K16:K34" si="15">J16/I16</f>
        <v>#DIV/0!</v>
      </c>
      <c r="L16" s="130"/>
      <c r="M16" s="130"/>
      <c r="N16" s="133" t="e">
        <f t="shared" ref="N16:N34" si="16">M16/L16</f>
        <v>#DIV/0!</v>
      </c>
      <c r="O16" s="130">
        <v>3575</v>
      </c>
      <c r="P16" s="130">
        <v>4054</v>
      </c>
      <c r="Q16" s="133">
        <f t="shared" ref="Q16:Q34" si="17">P16/O16</f>
        <v>1.1339860139860141</v>
      </c>
      <c r="R16" s="130">
        <v>3575</v>
      </c>
      <c r="S16" s="125">
        <v>4011</v>
      </c>
      <c r="T16" s="133">
        <f t="shared" ref="T16:T34" si="18">S16/R16</f>
        <v>1.1219580419580419</v>
      </c>
      <c r="U16" s="130">
        <v>3575</v>
      </c>
      <c r="V16" s="125">
        <v>3876</v>
      </c>
      <c r="W16" s="133">
        <f t="shared" ref="W16:W34" si="19">V16/U16</f>
        <v>1.0841958041958042</v>
      </c>
      <c r="X16" s="130">
        <v>3575</v>
      </c>
      <c r="Y16" s="125">
        <v>4014</v>
      </c>
      <c r="Z16" s="133">
        <f t="shared" ref="Z16:Z34" si="20">Y16/X16</f>
        <v>1.1227972027972029</v>
      </c>
      <c r="AA16" s="130">
        <v>3575</v>
      </c>
      <c r="AB16" s="130">
        <v>3903</v>
      </c>
      <c r="AC16" s="133">
        <f t="shared" ref="AC16:AC34" si="21">AB16/AA16</f>
        <v>1.0917482517482517</v>
      </c>
      <c r="AD16" s="130">
        <v>3575</v>
      </c>
      <c r="AE16" s="130">
        <v>3887</v>
      </c>
      <c r="AF16" s="133">
        <f t="shared" ref="AF16:AF34" si="22">AE16/AD16</f>
        <v>1.0872727272727272</v>
      </c>
      <c r="AG16" s="130">
        <v>3575</v>
      </c>
      <c r="AH16" s="130">
        <v>3790</v>
      </c>
      <c r="AI16" s="133">
        <f t="shared" si="10"/>
        <v>1.0601398601398602</v>
      </c>
      <c r="AJ16" s="130">
        <v>3575</v>
      </c>
      <c r="AK16" s="130">
        <v>3862</v>
      </c>
      <c r="AL16" s="133">
        <f t="shared" si="11"/>
        <v>1.0802797202797203</v>
      </c>
      <c r="AM16" s="125">
        <f t="shared" ref="AM16:AM21" si="23">AG16+AJ16+AD16+AA16+X16+U16+R16+O16+L16+I16+F16+C16</f>
        <v>28600</v>
      </c>
      <c r="AN16" s="125">
        <f t="shared" ref="AN16:AN21" si="24">AB16+AE16+AH16+AK16+Y16+V16+S16+P16+M16+J16+G16+D16</f>
        <v>31397</v>
      </c>
      <c r="AO16" s="133">
        <f t="shared" si="12"/>
        <v>1.0977972027972027</v>
      </c>
    </row>
    <row r="17" spans="1:43" s="49" customFormat="1" ht="16.5" customHeight="1">
      <c r="A17" s="73">
        <v>41285</v>
      </c>
      <c r="B17" s="62" t="s">
        <v>21</v>
      </c>
      <c r="C17" s="127"/>
      <c r="D17" s="62"/>
      <c r="E17" s="134" t="e">
        <f t="shared" si="13"/>
        <v>#DIV/0!</v>
      </c>
      <c r="F17" s="127"/>
      <c r="G17" s="62"/>
      <c r="H17" s="134" t="e">
        <f t="shared" si="14"/>
        <v>#DIV/0!</v>
      </c>
      <c r="I17" s="127"/>
      <c r="J17" s="62"/>
      <c r="K17" s="134" t="e">
        <f t="shared" si="15"/>
        <v>#DIV/0!</v>
      </c>
      <c r="L17" s="127"/>
      <c r="M17" s="62"/>
      <c r="N17" s="134" t="e">
        <f t="shared" si="16"/>
        <v>#DIV/0!</v>
      </c>
      <c r="O17" s="127">
        <v>783</v>
      </c>
      <c r="P17" s="127">
        <v>1082</v>
      </c>
      <c r="Q17" s="134">
        <f t="shared" si="17"/>
        <v>1.3818646232439336</v>
      </c>
      <c r="R17" s="127">
        <v>783</v>
      </c>
      <c r="S17" s="125">
        <v>1037</v>
      </c>
      <c r="T17" s="134">
        <f t="shared" si="18"/>
        <v>1.3243933588761174</v>
      </c>
      <c r="U17" s="127">
        <v>783</v>
      </c>
      <c r="V17" s="125">
        <v>1009</v>
      </c>
      <c r="W17" s="134">
        <f t="shared" si="19"/>
        <v>1.2886334610472541</v>
      </c>
      <c r="X17" s="127">
        <v>783</v>
      </c>
      <c r="Y17" s="125">
        <v>1040</v>
      </c>
      <c r="Z17" s="134">
        <f t="shared" si="20"/>
        <v>1.3282247765006385</v>
      </c>
      <c r="AA17" s="82">
        <v>783</v>
      </c>
      <c r="AB17" s="62">
        <v>945</v>
      </c>
      <c r="AC17" s="134">
        <f t="shared" si="21"/>
        <v>1.2068965517241379</v>
      </c>
      <c r="AD17" s="82">
        <v>783</v>
      </c>
      <c r="AE17" s="62">
        <v>887</v>
      </c>
      <c r="AF17" s="134">
        <f t="shared" si="22"/>
        <v>1.1328224776500639</v>
      </c>
      <c r="AG17" s="82">
        <v>784</v>
      </c>
      <c r="AH17" s="82">
        <v>773</v>
      </c>
      <c r="AI17" s="134">
        <f t="shared" si="10"/>
        <v>0.98596938775510201</v>
      </c>
      <c r="AJ17" s="82">
        <v>783</v>
      </c>
      <c r="AK17" s="62">
        <v>771</v>
      </c>
      <c r="AL17" s="134">
        <f t="shared" si="11"/>
        <v>0.98467432950191569</v>
      </c>
      <c r="AM17" s="125">
        <f t="shared" si="23"/>
        <v>6265</v>
      </c>
      <c r="AN17" s="125">
        <f t="shared" si="24"/>
        <v>7544</v>
      </c>
      <c r="AO17" s="134">
        <f t="shared" si="12"/>
        <v>1.2041500399042298</v>
      </c>
      <c r="AQ17" s="217"/>
    </row>
    <row r="18" spans="1:43" s="49" customFormat="1" ht="16.5" customHeight="1">
      <c r="A18" s="73">
        <v>41316</v>
      </c>
      <c r="B18" s="62" t="s">
        <v>83</v>
      </c>
      <c r="C18" s="127"/>
      <c r="D18" s="62"/>
      <c r="E18" s="134" t="e">
        <f t="shared" si="13"/>
        <v>#DIV/0!</v>
      </c>
      <c r="F18" s="127"/>
      <c r="G18" s="62"/>
      <c r="H18" s="134" t="e">
        <f t="shared" si="14"/>
        <v>#DIV/0!</v>
      </c>
      <c r="I18" s="127"/>
      <c r="J18" s="62"/>
      <c r="K18" s="134" t="e">
        <f t="shared" si="15"/>
        <v>#DIV/0!</v>
      </c>
      <c r="L18" s="127"/>
      <c r="M18" s="62"/>
      <c r="N18" s="134" t="e">
        <f t="shared" si="16"/>
        <v>#DIV/0!</v>
      </c>
      <c r="O18" s="127">
        <v>172</v>
      </c>
      <c r="P18" s="127">
        <v>134</v>
      </c>
      <c r="Q18" s="134">
        <f t="shared" si="17"/>
        <v>0.77906976744186052</v>
      </c>
      <c r="R18" s="127">
        <v>172</v>
      </c>
      <c r="S18" s="125">
        <v>114</v>
      </c>
      <c r="T18" s="134">
        <f t="shared" si="18"/>
        <v>0.66279069767441856</v>
      </c>
      <c r="U18" s="127">
        <v>172</v>
      </c>
      <c r="V18" s="125">
        <v>126</v>
      </c>
      <c r="W18" s="134">
        <f t="shared" si="19"/>
        <v>0.73255813953488369</v>
      </c>
      <c r="X18" s="127">
        <v>172</v>
      </c>
      <c r="Y18" s="125">
        <v>119</v>
      </c>
      <c r="Z18" s="134">
        <f t="shared" si="20"/>
        <v>0.69186046511627908</v>
      </c>
      <c r="AA18" s="82">
        <v>172</v>
      </c>
      <c r="AB18" s="62">
        <v>96</v>
      </c>
      <c r="AC18" s="134">
        <f t="shared" si="21"/>
        <v>0.55813953488372092</v>
      </c>
      <c r="AD18" s="82">
        <v>172</v>
      </c>
      <c r="AE18" s="62">
        <v>89</v>
      </c>
      <c r="AF18" s="134">
        <f t="shared" si="22"/>
        <v>0.51744186046511631</v>
      </c>
      <c r="AG18" s="82">
        <v>171</v>
      </c>
      <c r="AH18" s="82">
        <v>81</v>
      </c>
      <c r="AI18" s="134">
        <f t="shared" si="10"/>
        <v>0.47368421052631576</v>
      </c>
      <c r="AJ18" s="82">
        <v>172</v>
      </c>
      <c r="AK18" s="62">
        <v>95</v>
      </c>
      <c r="AL18" s="134">
        <f t="shared" si="11"/>
        <v>0.55232558139534882</v>
      </c>
      <c r="AM18" s="125">
        <f t="shared" si="23"/>
        <v>1375</v>
      </c>
      <c r="AN18" s="125">
        <f t="shared" si="24"/>
        <v>854</v>
      </c>
      <c r="AO18" s="134">
        <f t="shared" si="12"/>
        <v>0.62109090909090914</v>
      </c>
      <c r="AQ18" s="217"/>
    </row>
    <row r="19" spans="1:43" s="49" customFormat="1" ht="16.5" customHeight="1">
      <c r="A19" s="73">
        <v>41344</v>
      </c>
      <c r="B19" s="62" t="s">
        <v>84</v>
      </c>
      <c r="C19" s="127"/>
      <c r="D19" s="62"/>
      <c r="E19" s="134" t="e">
        <f t="shared" si="13"/>
        <v>#DIV/0!</v>
      </c>
      <c r="F19" s="127"/>
      <c r="G19" s="62"/>
      <c r="H19" s="134" t="e">
        <f t="shared" si="14"/>
        <v>#DIV/0!</v>
      </c>
      <c r="I19" s="127"/>
      <c r="J19" s="62"/>
      <c r="K19" s="134" t="e">
        <f t="shared" si="15"/>
        <v>#DIV/0!</v>
      </c>
      <c r="L19" s="127"/>
      <c r="M19" s="62"/>
      <c r="N19" s="134" t="e">
        <f t="shared" si="16"/>
        <v>#DIV/0!</v>
      </c>
      <c r="O19" s="127">
        <v>125</v>
      </c>
      <c r="P19" s="127">
        <v>147</v>
      </c>
      <c r="Q19" s="134">
        <f t="shared" si="17"/>
        <v>1.1759999999999999</v>
      </c>
      <c r="R19" s="127">
        <v>125</v>
      </c>
      <c r="S19" s="125">
        <v>154</v>
      </c>
      <c r="T19" s="134">
        <f t="shared" si="18"/>
        <v>1.232</v>
      </c>
      <c r="U19" s="127">
        <v>125</v>
      </c>
      <c r="V19" s="125">
        <v>134</v>
      </c>
      <c r="W19" s="134">
        <f t="shared" si="19"/>
        <v>1.0720000000000001</v>
      </c>
      <c r="X19" s="127">
        <v>125</v>
      </c>
      <c r="Y19" s="125">
        <v>142</v>
      </c>
      <c r="Z19" s="134">
        <f t="shared" si="20"/>
        <v>1.1359999999999999</v>
      </c>
      <c r="AA19" s="82">
        <v>125</v>
      </c>
      <c r="AB19" s="62">
        <v>132</v>
      </c>
      <c r="AC19" s="134">
        <f t="shared" si="21"/>
        <v>1.056</v>
      </c>
      <c r="AD19" s="82">
        <v>125</v>
      </c>
      <c r="AE19" s="62">
        <v>131</v>
      </c>
      <c r="AF19" s="134">
        <f t="shared" si="22"/>
        <v>1.048</v>
      </c>
      <c r="AG19" s="82">
        <v>125</v>
      </c>
      <c r="AH19" s="82">
        <v>132</v>
      </c>
      <c r="AI19" s="134">
        <f t="shared" si="10"/>
        <v>1.056</v>
      </c>
      <c r="AJ19" s="82">
        <v>125</v>
      </c>
      <c r="AK19" s="62">
        <v>140</v>
      </c>
      <c r="AL19" s="134">
        <f t="shared" si="11"/>
        <v>1.1200000000000001</v>
      </c>
      <c r="AM19" s="125">
        <f t="shared" si="23"/>
        <v>1000</v>
      </c>
      <c r="AN19" s="125">
        <f t="shared" si="24"/>
        <v>1112</v>
      </c>
      <c r="AO19" s="134">
        <f t="shared" si="12"/>
        <v>1.1120000000000001</v>
      </c>
      <c r="AQ19" s="217"/>
    </row>
    <row r="20" spans="1:43" s="49" customFormat="1" ht="16.5" customHeight="1">
      <c r="A20" s="73">
        <v>41375</v>
      </c>
      <c r="B20" s="62" t="s">
        <v>85</v>
      </c>
      <c r="C20" s="127"/>
      <c r="D20" s="62"/>
      <c r="E20" s="134" t="e">
        <f t="shared" si="13"/>
        <v>#DIV/0!</v>
      </c>
      <c r="F20" s="127"/>
      <c r="G20" s="62"/>
      <c r="H20" s="134" t="e">
        <f t="shared" si="14"/>
        <v>#DIV/0!</v>
      </c>
      <c r="I20" s="127"/>
      <c r="J20" s="62"/>
      <c r="K20" s="134" t="e">
        <f t="shared" si="15"/>
        <v>#DIV/0!</v>
      </c>
      <c r="L20" s="127"/>
      <c r="M20" s="62"/>
      <c r="N20" s="134" t="e">
        <f t="shared" si="16"/>
        <v>#DIV/0!</v>
      </c>
      <c r="O20" s="127">
        <v>1046</v>
      </c>
      <c r="P20" s="127">
        <v>1046</v>
      </c>
      <c r="Q20" s="134">
        <f t="shared" si="17"/>
        <v>1</v>
      </c>
      <c r="R20" s="127">
        <v>1046</v>
      </c>
      <c r="S20" s="125">
        <v>1094</v>
      </c>
      <c r="T20" s="134">
        <f t="shared" si="18"/>
        <v>1.0458891013384322</v>
      </c>
      <c r="U20" s="127">
        <v>1046</v>
      </c>
      <c r="V20" s="125">
        <v>1278</v>
      </c>
      <c r="W20" s="134">
        <f t="shared" si="19"/>
        <v>1.2217973231357553</v>
      </c>
      <c r="X20" s="127">
        <v>1046</v>
      </c>
      <c r="Y20" s="125">
        <v>1239</v>
      </c>
      <c r="Z20" s="134">
        <f t="shared" si="20"/>
        <v>1.1845124282982791</v>
      </c>
      <c r="AA20" s="82">
        <v>1047</v>
      </c>
      <c r="AB20" s="62">
        <v>1255</v>
      </c>
      <c r="AC20" s="134">
        <f t="shared" si="21"/>
        <v>1.1986628462273161</v>
      </c>
      <c r="AD20" s="82">
        <v>1047</v>
      </c>
      <c r="AE20" s="62">
        <v>1376</v>
      </c>
      <c r="AF20" s="134">
        <f t="shared" si="22"/>
        <v>1.3142311365807067</v>
      </c>
      <c r="AG20" s="82">
        <v>1047</v>
      </c>
      <c r="AH20" s="82">
        <v>1406</v>
      </c>
      <c r="AI20" s="134">
        <f t="shared" si="10"/>
        <v>1.3428844317096467</v>
      </c>
      <c r="AJ20" s="82">
        <v>1047</v>
      </c>
      <c r="AK20" s="62">
        <v>1152</v>
      </c>
      <c r="AL20" s="134">
        <f t="shared" si="11"/>
        <v>1.1002865329512894</v>
      </c>
      <c r="AM20" s="125">
        <f t="shared" si="23"/>
        <v>8372</v>
      </c>
      <c r="AN20" s="125">
        <f t="shared" si="24"/>
        <v>9846</v>
      </c>
      <c r="AO20" s="134">
        <f t="shared" si="12"/>
        <v>1.1760630673674153</v>
      </c>
      <c r="AQ20" s="217"/>
    </row>
    <row r="21" spans="1:43" s="49" customFormat="1" ht="16.5" customHeight="1">
      <c r="A21" s="73">
        <v>41405</v>
      </c>
      <c r="B21" s="62" t="s">
        <v>22</v>
      </c>
      <c r="C21" s="127"/>
      <c r="D21" s="62"/>
      <c r="E21" s="134" t="e">
        <f t="shared" si="13"/>
        <v>#DIV/0!</v>
      </c>
      <c r="F21" s="127"/>
      <c r="G21" s="62"/>
      <c r="H21" s="134" t="e">
        <f t="shared" si="14"/>
        <v>#DIV/0!</v>
      </c>
      <c r="I21" s="127"/>
      <c r="J21" s="62"/>
      <c r="K21" s="134" t="e">
        <f t="shared" si="15"/>
        <v>#DIV/0!</v>
      </c>
      <c r="L21" s="127"/>
      <c r="M21" s="62"/>
      <c r="N21" s="134" t="e">
        <f t="shared" si="16"/>
        <v>#DIV/0!</v>
      </c>
      <c r="O21" s="127">
        <v>100</v>
      </c>
      <c r="P21" s="127">
        <v>199</v>
      </c>
      <c r="Q21" s="134">
        <f t="shared" si="17"/>
        <v>1.99</v>
      </c>
      <c r="R21" s="127">
        <v>100</v>
      </c>
      <c r="S21" s="125">
        <v>122</v>
      </c>
      <c r="T21" s="134">
        <f t="shared" si="18"/>
        <v>1.22</v>
      </c>
      <c r="U21" s="127">
        <v>100</v>
      </c>
      <c r="V21" s="125">
        <v>115</v>
      </c>
      <c r="W21" s="134">
        <f t="shared" si="19"/>
        <v>1.1499999999999999</v>
      </c>
      <c r="X21" s="127">
        <v>100</v>
      </c>
      <c r="Y21" s="125">
        <v>109</v>
      </c>
      <c r="Z21" s="134">
        <f t="shared" si="20"/>
        <v>1.0900000000000001</v>
      </c>
      <c r="AA21" s="82">
        <v>100</v>
      </c>
      <c r="AB21" s="62">
        <v>181</v>
      </c>
      <c r="AC21" s="134">
        <f t="shared" si="21"/>
        <v>1.81</v>
      </c>
      <c r="AD21" s="82">
        <v>100</v>
      </c>
      <c r="AE21" s="62">
        <v>62</v>
      </c>
      <c r="AF21" s="134">
        <f t="shared" si="22"/>
        <v>0.62</v>
      </c>
      <c r="AG21" s="82">
        <v>100</v>
      </c>
      <c r="AH21" s="82">
        <v>100</v>
      </c>
      <c r="AI21" s="134">
        <f t="shared" si="10"/>
        <v>1</v>
      </c>
      <c r="AJ21" s="82">
        <v>100</v>
      </c>
      <c r="AK21" s="62">
        <v>48</v>
      </c>
      <c r="AL21" s="134">
        <f t="shared" si="11"/>
        <v>0.48</v>
      </c>
      <c r="AM21" s="125">
        <f t="shared" si="23"/>
        <v>800</v>
      </c>
      <c r="AN21" s="125">
        <f t="shared" si="24"/>
        <v>936</v>
      </c>
      <c r="AO21" s="134">
        <f t="shared" si="12"/>
        <v>1.17</v>
      </c>
      <c r="AQ21" s="217"/>
    </row>
    <row r="22" spans="1:43" ht="16.5" customHeight="1">
      <c r="A22" s="87">
        <v>11</v>
      </c>
      <c r="B22" s="156" t="s">
        <v>23</v>
      </c>
      <c r="C22" s="139">
        <f>C17+C18+C19+C20+C21</f>
        <v>0</v>
      </c>
      <c r="D22" s="139">
        <f>D17+D18+D19+D20+D21</f>
        <v>0</v>
      </c>
      <c r="E22" s="157" t="e">
        <f t="shared" si="13"/>
        <v>#DIV/0!</v>
      </c>
      <c r="F22" s="139">
        <f>F17+F18+F19+F20+F21</f>
        <v>0</v>
      </c>
      <c r="G22" s="139">
        <f>G17+G18+G19+G20+G21</f>
        <v>0</v>
      </c>
      <c r="H22" s="157" t="e">
        <f t="shared" si="14"/>
        <v>#DIV/0!</v>
      </c>
      <c r="I22" s="139">
        <f>I17+I18+I19+I20+I21</f>
        <v>0</v>
      </c>
      <c r="J22" s="139">
        <f>J17+J18+J19+J20+J21</f>
        <v>0</v>
      </c>
      <c r="K22" s="157" t="e">
        <f t="shared" si="15"/>
        <v>#DIV/0!</v>
      </c>
      <c r="L22" s="139">
        <f>L17+L18+L19+L20+L21</f>
        <v>0</v>
      </c>
      <c r="M22" s="139">
        <f>M17+M18+M19+M20+M21</f>
        <v>0</v>
      </c>
      <c r="N22" s="157" t="e">
        <f t="shared" si="16"/>
        <v>#DIV/0!</v>
      </c>
      <c r="O22" s="139">
        <f>O17+O18+O19+O20+O21</f>
        <v>2226</v>
      </c>
      <c r="P22" s="139">
        <f>P17+P18+P19+P20+P21</f>
        <v>2608</v>
      </c>
      <c r="Q22" s="157">
        <f t="shared" si="17"/>
        <v>1.1716082659478886</v>
      </c>
      <c r="R22" s="139">
        <f>R17+R18+R19+R20+R21</f>
        <v>2226</v>
      </c>
      <c r="S22" s="139">
        <f>S17+S18+S19+S20+S21</f>
        <v>2521</v>
      </c>
      <c r="T22" s="157">
        <f t="shared" si="18"/>
        <v>1.132524707996406</v>
      </c>
      <c r="U22" s="139">
        <f>U17+U18+U19+U20+U21</f>
        <v>2226</v>
      </c>
      <c r="V22" s="139">
        <f>V17+V18+V19+V20+V21</f>
        <v>2662</v>
      </c>
      <c r="W22" s="157">
        <f t="shared" si="19"/>
        <v>1.1958670260557054</v>
      </c>
      <c r="X22" s="139">
        <f>X17+X18+X19+X20+X21</f>
        <v>2226</v>
      </c>
      <c r="Y22" s="139">
        <f>Y17+Y18+Y19+Y20+Y21</f>
        <v>2649</v>
      </c>
      <c r="Z22" s="157">
        <f t="shared" si="20"/>
        <v>1.1900269541778976</v>
      </c>
      <c r="AA22" s="139">
        <f>AA17+AA18+AA19+AA20+AA21</f>
        <v>2227</v>
      </c>
      <c r="AB22" s="139">
        <f>AB17+AB18+AB19+AB20+AB21</f>
        <v>2609</v>
      </c>
      <c r="AC22" s="157">
        <f t="shared" si="21"/>
        <v>1.1715312079030085</v>
      </c>
      <c r="AD22" s="139">
        <f>AD17+AD18+AD19+AD20+AD21</f>
        <v>2227</v>
      </c>
      <c r="AE22" s="139">
        <f>AE17+AE18+AE19+AE20+AE21</f>
        <v>2545</v>
      </c>
      <c r="AF22" s="157">
        <f t="shared" si="22"/>
        <v>1.1427929950606197</v>
      </c>
      <c r="AG22" s="139">
        <f>AG17+AG18+AG19+AG20+AG21</f>
        <v>2227</v>
      </c>
      <c r="AH22" s="139">
        <f>AH17+AH18+AH19+AH20+AH21</f>
        <v>2492</v>
      </c>
      <c r="AI22" s="157">
        <f t="shared" si="10"/>
        <v>1.1189941625505164</v>
      </c>
      <c r="AJ22" s="139">
        <f>AJ17+AJ18+AJ19+AJ20+AJ21</f>
        <v>2227</v>
      </c>
      <c r="AK22" s="139">
        <f>AK17+AK18+AK19+AK20+AK21</f>
        <v>2206</v>
      </c>
      <c r="AL22" s="157">
        <f t="shared" si="11"/>
        <v>0.9905702739110912</v>
      </c>
      <c r="AM22" s="139">
        <f>AM17+AM18+AM19+AM20+AM21</f>
        <v>17812</v>
      </c>
      <c r="AN22" s="139">
        <f>AN17+AN18+AN19+AN20+AN21</f>
        <v>20292</v>
      </c>
      <c r="AO22" s="157">
        <f t="shared" si="12"/>
        <v>1.1392319784415001</v>
      </c>
    </row>
    <row r="23" spans="1:43" ht="16.5" customHeight="1">
      <c r="A23" s="30">
        <v>12</v>
      </c>
      <c r="B23" s="33" t="s">
        <v>24</v>
      </c>
      <c r="C23" s="82"/>
      <c r="D23" s="82"/>
      <c r="E23" s="134" t="e">
        <f t="shared" si="13"/>
        <v>#DIV/0!</v>
      </c>
      <c r="F23" s="82"/>
      <c r="G23" s="82"/>
      <c r="H23" s="134" t="e">
        <f t="shared" si="14"/>
        <v>#DIV/0!</v>
      </c>
      <c r="I23" s="82"/>
      <c r="J23" s="82"/>
      <c r="K23" s="134" t="e">
        <f t="shared" si="15"/>
        <v>#DIV/0!</v>
      </c>
      <c r="L23" s="82"/>
      <c r="M23" s="82"/>
      <c r="N23" s="134" t="e">
        <f t="shared" si="16"/>
        <v>#DIV/0!</v>
      </c>
      <c r="O23" s="82">
        <v>200</v>
      </c>
      <c r="P23" s="82">
        <v>149</v>
      </c>
      <c r="Q23" s="134">
        <f t="shared" si="17"/>
        <v>0.745</v>
      </c>
      <c r="R23" s="82">
        <v>200</v>
      </c>
      <c r="S23" s="82">
        <v>204</v>
      </c>
      <c r="T23" s="134">
        <f t="shared" si="18"/>
        <v>1.02</v>
      </c>
      <c r="U23" s="82">
        <v>200</v>
      </c>
      <c r="V23" s="82">
        <v>150</v>
      </c>
      <c r="W23" s="134">
        <f t="shared" si="19"/>
        <v>0.75</v>
      </c>
      <c r="X23" s="82">
        <v>200</v>
      </c>
      <c r="Y23" s="82">
        <v>153</v>
      </c>
      <c r="Z23" s="134">
        <f t="shared" si="20"/>
        <v>0.76500000000000001</v>
      </c>
      <c r="AA23" s="82">
        <v>200</v>
      </c>
      <c r="AB23" s="82">
        <v>172</v>
      </c>
      <c r="AC23" s="134">
        <f t="shared" si="21"/>
        <v>0.86</v>
      </c>
      <c r="AD23" s="82">
        <v>200</v>
      </c>
      <c r="AE23" s="82">
        <v>233</v>
      </c>
      <c r="AF23" s="134">
        <f t="shared" si="22"/>
        <v>1.165</v>
      </c>
      <c r="AG23" s="82">
        <v>200</v>
      </c>
      <c r="AH23" s="82">
        <v>246</v>
      </c>
      <c r="AI23" s="134">
        <f t="shared" si="10"/>
        <v>1.23</v>
      </c>
      <c r="AJ23" s="82">
        <v>200</v>
      </c>
      <c r="AK23" s="82">
        <v>257</v>
      </c>
      <c r="AL23" s="134">
        <f t="shared" si="11"/>
        <v>1.2849999999999999</v>
      </c>
      <c r="AM23" s="125">
        <f>AG23+AJ23+AD23+AA23+X23+U23+R23+O23+L23+I23+F23+C23</f>
        <v>1600</v>
      </c>
      <c r="AN23" s="125">
        <f>AB23+AE23+AH23+AK23+Y23+V23+S23+P23+M23+J23+G23+D23</f>
        <v>1564</v>
      </c>
      <c r="AO23" s="134">
        <f t="shared" si="12"/>
        <v>0.97750000000000004</v>
      </c>
    </row>
    <row r="24" spans="1:43" ht="16.5" customHeight="1">
      <c r="A24" s="30">
        <v>13</v>
      </c>
      <c r="B24" s="32" t="s">
        <v>25</v>
      </c>
      <c r="C24" s="82"/>
      <c r="D24" s="82"/>
      <c r="E24" s="134" t="e">
        <f t="shared" si="13"/>
        <v>#DIV/0!</v>
      </c>
      <c r="F24" s="82"/>
      <c r="G24" s="82"/>
      <c r="H24" s="134" t="e">
        <f t="shared" si="14"/>
        <v>#DIV/0!</v>
      </c>
      <c r="I24" s="82"/>
      <c r="J24" s="82"/>
      <c r="K24" s="134" t="e">
        <f t="shared" si="15"/>
        <v>#DIV/0!</v>
      </c>
      <c r="L24" s="82"/>
      <c r="M24" s="82"/>
      <c r="N24" s="134" t="e">
        <f t="shared" si="16"/>
        <v>#DIV/0!</v>
      </c>
      <c r="O24" s="82">
        <v>116</v>
      </c>
      <c r="P24" s="82">
        <v>140</v>
      </c>
      <c r="Q24" s="134">
        <f t="shared" si="17"/>
        <v>1.2068965517241379</v>
      </c>
      <c r="R24" s="82">
        <v>117</v>
      </c>
      <c r="S24" s="82">
        <v>92</v>
      </c>
      <c r="T24" s="134">
        <f t="shared" si="18"/>
        <v>0.78632478632478631</v>
      </c>
      <c r="U24" s="82">
        <v>117</v>
      </c>
      <c r="V24" s="82">
        <v>251</v>
      </c>
      <c r="W24" s="134">
        <f t="shared" si="19"/>
        <v>2.1452991452991452</v>
      </c>
      <c r="X24" s="82">
        <v>116</v>
      </c>
      <c r="Y24" s="82">
        <v>142</v>
      </c>
      <c r="Z24" s="134">
        <f t="shared" si="20"/>
        <v>1.2241379310344827</v>
      </c>
      <c r="AA24" s="82">
        <v>117</v>
      </c>
      <c r="AB24" s="82">
        <v>106</v>
      </c>
      <c r="AC24" s="134">
        <f t="shared" si="21"/>
        <v>0.90598290598290598</v>
      </c>
      <c r="AD24" s="82">
        <v>117</v>
      </c>
      <c r="AE24" s="82">
        <v>121</v>
      </c>
      <c r="AF24" s="134">
        <f t="shared" si="22"/>
        <v>1.0341880341880343</v>
      </c>
      <c r="AG24" s="82">
        <v>116</v>
      </c>
      <c r="AH24" s="82">
        <v>110</v>
      </c>
      <c r="AI24" s="134">
        <f t="shared" si="10"/>
        <v>0.94827586206896552</v>
      </c>
      <c r="AJ24" s="82">
        <v>117</v>
      </c>
      <c r="AK24" s="82">
        <v>90</v>
      </c>
      <c r="AL24" s="134">
        <f t="shared" si="11"/>
        <v>0.76923076923076927</v>
      </c>
      <c r="AM24" s="125">
        <f>AG24+AJ24+AD24+AA24+X24+U24+R24+O24+L24+I24+F24+C24</f>
        <v>933</v>
      </c>
      <c r="AN24" s="125">
        <f>AB24+AE24+AH24+AK24+Y24+V24+S24+P24+M24+J24+G24+D24</f>
        <v>1052</v>
      </c>
      <c r="AO24" s="134">
        <f t="shared" si="12"/>
        <v>1.127545551982851</v>
      </c>
    </row>
    <row r="25" spans="1:43" ht="16.5" customHeight="1">
      <c r="A25" s="30">
        <v>14</v>
      </c>
      <c r="B25" s="32" t="s">
        <v>26</v>
      </c>
      <c r="C25" s="82"/>
      <c r="D25" s="82"/>
      <c r="E25" s="134" t="e">
        <f t="shared" si="13"/>
        <v>#DIV/0!</v>
      </c>
      <c r="F25" s="82"/>
      <c r="G25" s="82"/>
      <c r="H25" s="134" t="e">
        <f t="shared" si="14"/>
        <v>#DIV/0!</v>
      </c>
      <c r="I25" s="82"/>
      <c r="J25" s="82"/>
      <c r="K25" s="134" t="e">
        <f t="shared" si="15"/>
        <v>#DIV/0!</v>
      </c>
      <c r="L25" s="82"/>
      <c r="M25" s="82"/>
      <c r="N25" s="134" t="e">
        <f t="shared" si="16"/>
        <v>#DIV/0!</v>
      </c>
      <c r="O25" s="82">
        <v>772</v>
      </c>
      <c r="P25" s="82">
        <v>1157</v>
      </c>
      <c r="Q25" s="134">
        <f t="shared" si="17"/>
        <v>1.4987046632124352</v>
      </c>
      <c r="R25" s="82">
        <v>771</v>
      </c>
      <c r="S25" s="82">
        <v>10072</v>
      </c>
      <c r="T25" s="134">
        <f t="shared" si="18"/>
        <v>13.06355382619974</v>
      </c>
      <c r="U25" s="82">
        <v>772</v>
      </c>
      <c r="V25" s="82">
        <v>1658</v>
      </c>
      <c r="W25" s="134">
        <f t="shared" si="19"/>
        <v>2.1476683937823835</v>
      </c>
      <c r="X25" s="82">
        <v>772</v>
      </c>
      <c r="Y25" s="82">
        <v>1179</v>
      </c>
      <c r="Z25" s="134">
        <f t="shared" si="20"/>
        <v>1.5272020725388602</v>
      </c>
      <c r="AA25" s="82">
        <v>772</v>
      </c>
      <c r="AB25" s="82">
        <v>1081</v>
      </c>
      <c r="AC25" s="134">
        <f t="shared" si="21"/>
        <v>1.400259067357513</v>
      </c>
      <c r="AD25" s="82">
        <v>771</v>
      </c>
      <c r="AE25" s="82">
        <v>1071</v>
      </c>
      <c r="AF25" s="134">
        <f t="shared" si="22"/>
        <v>1.3891050583657587</v>
      </c>
      <c r="AG25" s="82">
        <v>772</v>
      </c>
      <c r="AH25" s="82">
        <v>974</v>
      </c>
      <c r="AI25" s="134">
        <f t="shared" si="10"/>
        <v>1.2616580310880829</v>
      </c>
      <c r="AJ25" s="82">
        <v>772</v>
      </c>
      <c r="AK25" s="82">
        <v>1072</v>
      </c>
      <c r="AL25" s="134">
        <f t="shared" si="11"/>
        <v>1.3886010362694301</v>
      </c>
      <c r="AM25" s="125">
        <f>AG25+AJ25+AD25+AA25+X25+U25+R25+O25+L25+I25+F25+C25</f>
        <v>6174</v>
      </c>
      <c r="AN25" s="125">
        <f>AB25+AE25+AH25+AK25+Y25+V25+S25+P25+M25+J25+G25+D25</f>
        <v>18264</v>
      </c>
      <c r="AO25" s="134">
        <f t="shared" si="12"/>
        <v>2.9582118561710398</v>
      </c>
    </row>
    <row r="26" spans="1:43" s="234" customFormat="1" ht="16.5" customHeight="1">
      <c r="A26" s="233">
        <v>15</v>
      </c>
      <c r="B26" s="211" t="s">
        <v>27</v>
      </c>
      <c r="C26" s="212">
        <f>C16+C22+C23+C24+C25</f>
        <v>0</v>
      </c>
      <c r="D26" s="212">
        <f>D16+D22+D23+D24+D25</f>
        <v>0</v>
      </c>
      <c r="E26" s="213" t="e">
        <f t="shared" si="13"/>
        <v>#DIV/0!</v>
      </c>
      <c r="F26" s="212">
        <f>F16+F22+F23+F24+F25</f>
        <v>0</v>
      </c>
      <c r="G26" s="212">
        <f>G16+G22+G23+G24+G25</f>
        <v>0</v>
      </c>
      <c r="H26" s="213" t="e">
        <f t="shared" si="14"/>
        <v>#DIV/0!</v>
      </c>
      <c r="I26" s="212">
        <f>I16+I22+I23+I24+I25</f>
        <v>0</v>
      </c>
      <c r="J26" s="212">
        <f>J16+J22+J23+J24+J25</f>
        <v>0</v>
      </c>
      <c r="K26" s="213" t="e">
        <f t="shared" si="15"/>
        <v>#DIV/0!</v>
      </c>
      <c r="L26" s="212">
        <f>L16+L22+L23+L24+L25</f>
        <v>0</v>
      </c>
      <c r="M26" s="212">
        <f>M16+M22+M23+M24+M25</f>
        <v>0</v>
      </c>
      <c r="N26" s="213" t="e">
        <f t="shared" si="16"/>
        <v>#DIV/0!</v>
      </c>
      <c r="O26" s="212">
        <f>O16+O22+O23+O24+O25</f>
        <v>6889</v>
      </c>
      <c r="P26" s="212">
        <f>P16+P22+P23+P24+P25</f>
        <v>8108</v>
      </c>
      <c r="Q26" s="213">
        <f t="shared" si="17"/>
        <v>1.1769487588909857</v>
      </c>
      <c r="R26" s="212">
        <f>R16+R22+R23+R24+R25</f>
        <v>6889</v>
      </c>
      <c r="S26" s="212">
        <f>S16+S22+S23+S24+S25</f>
        <v>16900</v>
      </c>
      <c r="T26" s="213">
        <f t="shared" si="18"/>
        <v>2.4531862389316301</v>
      </c>
      <c r="U26" s="212">
        <f>U16+U22+U23+U24+U25</f>
        <v>6890</v>
      </c>
      <c r="V26" s="212">
        <f>V16+V22+V23+V24+V25</f>
        <v>8597</v>
      </c>
      <c r="W26" s="213">
        <f t="shared" si="19"/>
        <v>1.2477503628447024</v>
      </c>
      <c r="X26" s="212">
        <f>X16+X22+X23+X24+X25</f>
        <v>6889</v>
      </c>
      <c r="Y26" s="212">
        <f>Y16+Y22+Y23+Y24+Y25</f>
        <v>8137</v>
      </c>
      <c r="Z26" s="213">
        <f t="shared" si="20"/>
        <v>1.1811583684134126</v>
      </c>
      <c r="AA26" s="212">
        <f>AA16+AA22+AA23+AA24+AA25</f>
        <v>6891</v>
      </c>
      <c r="AB26" s="212">
        <f>AB16+AB22+AB23+AB24+AB25</f>
        <v>7871</v>
      </c>
      <c r="AC26" s="213">
        <f t="shared" si="21"/>
        <v>1.1422144826585401</v>
      </c>
      <c r="AD26" s="212">
        <f>AD16+AD22+AD23+AD24+AD25</f>
        <v>6890</v>
      </c>
      <c r="AE26" s="212">
        <f>AE16+AE22+AE23+AE24+AE25</f>
        <v>7857</v>
      </c>
      <c r="AF26" s="213">
        <f t="shared" si="22"/>
        <v>1.1403483309143687</v>
      </c>
      <c r="AG26" s="212">
        <f>AG16+AG22+AG23+AG24+AG25</f>
        <v>6890</v>
      </c>
      <c r="AH26" s="212">
        <f>AH16+AH22+AH23+AH24+AH25</f>
        <v>7612</v>
      </c>
      <c r="AI26" s="213">
        <f t="shared" si="10"/>
        <v>1.1047895500725688</v>
      </c>
      <c r="AJ26" s="212">
        <f>AJ16+AJ22+AJ23+AJ24+AJ25</f>
        <v>6891</v>
      </c>
      <c r="AK26" s="212">
        <f>AK16+AK22+AK23+AK24+AK25</f>
        <v>7487</v>
      </c>
      <c r="AL26" s="213">
        <f t="shared" si="11"/>
        <v>1.0864896241474387</v>
      </c>
      <c r="AM26" s="212">
        <f>AM16+AM22+AM23+AM24+AM25</f>
        <v>55119</v>
      </c>
      <c r="AN26" s="212">
        <f>AN16+AN22+AN23+AN24+AN25</f>
        <v>72569</v>
      </c>
      <c r="AO26" s="213">
        <f t="shared" si="12"/>
        <v>1.3165877465120921</v>
      </c>
    </row>
    <row r="27" spans="1:43" ht="25.5" customHeight="1">
      <c r="A27" s="119">
        <v>16</v>
      </c>
      <c r="B27" s="120" t="s">
        <v>28</v>
      </c>
      <c r="C27" s="218">
        <f>SUM(C14-C26)</f>
        <v>0</v>
      </c>
      <c r="D27" s="219">
        <f>SUM(D14-D26)</f>
        <v>0</v>
      </c>
      <c r="E27" s="141" t="e">
        <f t="shared" si="13"/>
        <v>#DIV/0!</v>
      </c>
      <c r="F27" s="218">
        <f>SUM(F14-F26)</f>
        <v>0</v>
      </c>
      <c r="G27" s="219">
        <f>SUM(G14-G26)</f>
        <v>0</v>
      </c>
      <c r="H27" s="141" t="e">
        <f t="shared" si="14"/>
        <v>#DIV/0!</v>
      </c>
      <c r="I27" s="218">
        <f>SUM(I14-I26)</f>
        <v>0</v>
      </c>
      <c r="J27" s="219">
        <f>SUM(J14-J26)</f>
        <v>0</v>
      </c>
      <c r="K27" s="141" t="e">
        <f t="shared" si="15"/>
        <v>#DIV/0!</v>
      </c>
      <c r="L27" s="218">
        <f>SUM(L14-L26)</f>
        <v>0</v>
      </c>
      <c r="M27" s="219">
        <f>SUM(M14-M26)</f>
        <v>0</v>
      </c>
      <c r="N27" s="141" t="e">
        <f t="shared" si="16"/>
        <v>#DIV/0!</v>
      </c>
      <c r="O27" s="140">
        <f>SUM(O14-O26)</f>
        <v>38</v>
      </c>
      <c r="P27" s="219">
        <f>SUM(P14-P26)</f>
        <v>-1076</v>
      </c>
      <c r="Q27" s="141">
        <f t="shared" si="17"/>
        <v>-28.315789473684209</v>
      </c>
      <c r="R27" s="140">
        <f>SUM(R14-R26)</f>
        <v>37</v>
      </c>
      <c r="S27" s="301">
        <f>SUM(S14-S26)</f>
        <v>4241</v>
      </c>
      <c r="T27" s="141">
        <f t="shared" si="18"/>
        <v>114.62162162162163</v>
      </c>
      <c r="U27" s="140">
        <f>SUM(U14-U26)</f>
        <v>36</v>
      </c>
      <c r="V27" s="219">
        <f>SUM(V14-V26)</f>
        <v>-978</v>
      </c>
      <c r="W27" s="141">
        <f t="shared" si="19"/>
        <v>-27.166666666666668</v>
      </c>
      <c r="X27" s="140">
        <f>SUM(X14-X26)</f>
        <v>38</v>
      </c>
      <c r="Y27" s="219">
        <f>SUM(Y14-Y26)</f>
        <v>-355</v>
      </c>
      <c r="Z27" s="141">
        <f t="shared" si="20"/>
        <v>-9.3421052631578956</v>
      </c>
      <c r="AA27" s="140">
        <f>SUM(AA14-AA26)</f>
        <v>37</v>
      </c>
      <c r="AB27" s="219">
        <f>SUM(AB14-AB26)</f>
        <v>-649</v>
      </c>
      <c r="AC27" s="141">
        <f t="shared" si="21"/>
        <v>-17.54054054054054</v>
      </c>
      <c r="AD27" s="140">
        <f>SUM(AD14-AD26)</f>
        <v>40</v>
      </c>
      <c r="AE27" s="219">
        <f>SUM(AE14-AE26)</f>
        <v>-1340</v>
      </c>
      <c r="AF27" s="141">
        <f t="shared" si="22"/>
        <v>-33.5</v>
      </c>
      <c r="AG27" s="140">
        <f>SUM(AG14-AG26)</f>
        <v>38</v>
      </c>
      <c r="AH27" s="219">
        <f>SUM(AH14-AH26)</f>
        <v>-636</v>
      </c>
      <c r="AI27" s="141">
        <f t="shared" si="10"/>
        <v>-16.736842105263158</v>
      </c>
      <c r="AJ27" s="140">
        <f>SUM(AJ14-AJ26)</f>
        <v>37</v>
      </c>
      <c r="AK27" s="219">
        <f>SUM(AK14-AK26)</f>
        <v>-642</v>
      </c>
      <c r="AL27" s="141">
        <f t="shared" si="11"/>
        <v>-17.351351351351351</v>
      </c>
      <c r="AM27" s="218">
        <f>SUM(AM14-AM26)</f>
        <v>301</v>
      </c>
      <c r="AN27" s="219">
        <f>SUM(AN14-AN26)</f>
        <v>-1435</v>
      </c>
      <c r="AO27" s="141">
        <f t="shared" si="12"/>
        <v>-4.7674418604651159</v>
      </c>
    </row>
    <row r="28" spans="1:43" ht="16.5" customHeight="1">
      <c r="A28" s="52">
        <v>40925</v>
      </c>
      <c r="B28" s="35" t="s">
        <v>29</v>
      </c>
      <c r="C28" s="82"/>
      <c r="D28" s="220"/>
      <c r="E28" s="134" t="e">
        <f t="shared" si="13"/>
        <v>#DIV/0!</v>
      </c>
      <c r="F28" s="82"/>
      <c r="G28" s="220"/>
      <c r="H28" s="134" t="e">
        <f t="shared" si="14"/>
        <v>#DIV/0!</v>
      </c>
      <c r="I28" s="82"/>
      <c r="J28" s="220"/>
      <c r="K28" s="134" t="e">
        <f t="shared" si="15"/>
        <v>#DIV/0!</v>
      </c>
      <c r="L28" s="82"/>
      <c r="M28" s="220"/>
      <c r="N28" s="134" t="e">
        <f t="shared" si="16"/>
        <v>#DIV/0!</v>
      </c>
      <c r="O28" s="82">
        <v>203</v>
      </c>
      <c r="P28" s="220">
        <v>141</v>
      </c>
      <c r="Q28" s="134">
        <f t="shared" si="17"/>
        <v>0.69458128078817738</v>
      </c>
      <c r="R28" s="82">
        <v>203</v>
      </c>
      <c r="S28" s="220">
        <v>202</v>
      </c>
      <c r="T28" s="134">
        <f t="shared" si="18"/>
        <v>0.99507389162561577</v>
      </c>
      <c r="U28" s="82">
        <v>203</v>
      </c>
      <c r="V28" s="220">
        <v>140</v>
      </c>
      <c r="W28" s="134">
        <f t="shared" si="19"/>
        <v>0.68965517241379315</v>
      </c>
      <c r="X28" s="82">
        <v>203</v>
      </c>
      <c r="Y28" s="220">
        <v>145</v>
      </c>
      <c r="Z28" s="134">
        <f t="shared" si="20"/>
        <v>0.7142857142857143</v>
      </c>
      <c r="AA28" s="82">
        <v>203</v>
      </c>
      <c r="AB28" s="220">
        <v>143</v>
      </c>
      <c r="AC28" s="134">
        <f t="shared" si="21"/>
        <v>0.70443349753694584</v>
      </c>
      <c r="AD28" s="82">
        <v>203</v>
      </c>
      <c r="AE28" s="220">
        <v>144</v>
      </c>
      <c r="AF28" s="134">
        <f t="shared" si="22"/>
        <v>0.70935960591133007</v>
      </c>
      <c r="AG28" s="82">
        <v>202</v>
      </c>
      <c r="AH28" s="220">
        <v>129</v>
      </c>
      <c r="AI28" s="134">
        <f t="shared" si="10"/>
        <v>0.63861386138613863</v>
      </c>
      <c r="AJ28" s="82">
        <v>202</v>
      </c>
      <c r="AK28" s="220">
        <v>128</v>
      </c>
      <c r="AL28" s="134">
        <f t="shared" si="11"/>
        <v>0.63366336633663367</v>
      </c>
      <c r="AM28" s="125">
        <f t="shared" ref="AM28:AM33" si="25">AG28+AJ28+AD28+AA28+X28+U28+R28+O28+L28+I28+F28+C28</f>
        <v>1622</v>
      </c>
      <c r="AN28" s="125">
        <f t="shared" ref="AN28:AN33" si="26">AB28+AE28+AH28+AK28+Y28+V28+S28+P28+M28+J28+G28+D28</f>
        <v>1172</v>
      </c>
      <c r="AO28" s="134">
        <f t="shared" si="12"/>
        <v>0.72256473489519113</v>
      </c>
    </row>
    <row r="29" spans="1:43" ht="16.5" customHeight="1">
      <c r="A29" s="52">
        <v>40956</v>
      </c>
      <c r="B29" s="35" t="s">
        <v>55</v>
      </c>
      <c r="C29" s="82"/>
      <c r="D29" s="220"/>
      <c r="E29" s="134" t="e">
        <f t="shared" si="13"/>
        <v>#DIV/0!</v>
      </c>
      <c r="F29" s="82"/>
      <c r="G29" s="220"/>
      <c r="H29" s="134" t="e">
        <f t="shared" si="14"/>
        <v>#DIV/0!</v>
      </c>
      <c r="I29" s="82"/>
      <c r="J29" s="220"/>
      <c r="K29" s="134" t="e">
        <f t="shared" si="15"/>
        <v>#DIV/0!</v>
      </c>
      <c r="L29" s="82"/>
      <c r="M29" s="220"/>
      <c r="N29" s="134" t="e">
        <f t="shared" si="16"/>
        <v>#DIV/0!</v>
      </c>
      <c r="O29" s="82">
        <v>288</v>
      </c>
      <c r="P29" s="220">
        <v>273</v>
      </c>
      <c r="Q29" s="134">
        <f t="shared" si="17"/>
        <v>0.94791666666666663</v>
      </c>
      <c r="R29" s="82">
        <v>287</v>
      </c>
      <c r="S29" s="220">
        <v>274</v>
      </c>
      <c r="T29" s="134">
        <f t="shared" si="18"/>
        <v>0.95470383275261328</v>
      </c>
      <c r="U29" s="82">
        <v>288</v>
      </c>
      <c r="V29" s="220">
        <v>274</v>
      </c>
      <c r="W29" s="134">
        <f t="shared" si="19"/>
        <v>0.95138888888888884</v>
      </c>
      <c r="X29" s="82">
        <v>287</v>
      </c>
      <c r="Y29" s="220">
        <v>274</v>
      </c>
      <c r="Z29" s="134">
        <f t="shared" si="20"/>
        <v>0.95470383275261328</v>
      </c>
      <c r="AA29" s="82">
        <v>287</v>
      </c>
      <c r="AB29" s="220">
        <v>273</v>
      </c>
      <c r="AC29" s="134">
        <f t="shared" si="21"/>
        <v>0.95121951219512191</v>
      </c>
      <c r="AD29" s="82">
        <v>288</v>
      </c>
      <c r="AE29" s="220">
        <v>273</v>
      </c>
      <c r="AF29" s="134">
        <f t="shared" si="22"/>
        <v>0.94791666666666663</v>
      </c>
      <c r="AG29" s="82">
        <v>287</v>
      </c>
      <c r="AH29" s="220">
        <v>273</v>
      </c>
      <c r="AI29" s="134">
        <f t="shared" si="10"/>
        <v>0.95121951219512191</v>
      </c>
      <c r="AJ29" s="82">
        <v>287</v>
      </c>
      <c r="AK29" s="220">
        <v>273</v>
      </c>
      <c r="AL29" s="134">
        <f t="shared" si="11"/>
        <v>0.95121951219512191</v>
      </c>
      <c r="AM29" s="125">
        <f t="shared" si="25"/>
        <v>2299</v>
      </c>
      <c r="AN29" s="125">
        <f t="shared" si="26"/>
        <v>2187</v>
      </c>
      <c r="AO29" s="134">
        <f t="shared" si="12"/>
        <v>0.95128316659417134</v>
      </c>
    </row>
    <row r="30" spans="1:43" ht="16.5" customHeight="1">
      <c r="A30" s="34">
        <v>18</v>
      </c>
      <c r="B30" s="35" t="s">
        <v>30</v>
      </c>
      <c r="C30" s="82"/>
      <c r="D30" s="220"/>
      <c r="E30" s="134" t="e">
        <f t="shared" si="13"/>
        <v>#DIV/0!</v>
      </c>
      <c r="F30" s="82"/>
      <c r="G30" s="220">
        <v>0</v>
      </c>
      <c r="H30" s="134" t="e">
        <f t="shared" si="14"/>
        <v>#DIV/0!</v>
      </c>
      <c r="I30" s="82"/>
      <c r="J30" s="220"/>
      <c r="K30" s="134" t="e">
        <f t="shared" si="15"/>
        <v>#DIV/0!</v>
      </c>
      <c r="L30" s="82"/>
      <c r="M30" s="220">
        <v>0</v>
      </c>
      <c r="N30" s="134" t="e">
        <f t="shared" si="16"/>
        <v>#DIV/0!</v>
      </c>
      <c r="O30" s="82">
        <v>0</v>
      </c>
      <c r="P30" s="220">
        <v>0</v>
      </c>
      <c r="Q30" s="134" t="e">
        <f t="shared" si="17"/>
        <v>#DIV/0!</v>
      </c>
      <c r="R30" s="82">
        <v>0</v>
      </c>
      <c r="S30" s="220">
        <v>0</v>
      </c>
      <c r="T30" s="134" t="e">
        <f t="shared" si="18"/>
        <v>#DIV/0!</v>
      </c>
      <c r="U30" s="82">
        <v>0</v>
      </c>
      <c r="V30" s="220">
        <v>0</v>
      </c>
      <c r="W30" s="134" t="e">
        <f t="shared" si="19"/>
        <v>#DIV/0!</v>
      </c>
      <c r="X30" s="82">
        <v>0</v>
      </c>
      <c r="Y30" s="220">
        <v>0</v>
      </c>
      <c r="Z30" s="134" t="e">
        <f t="shared" si="20"/>
        <v>#DIV/0!</v>
      </c>
      <c r="AA30" s="82">
        <v>0</v>
      </c>
      <c r="AB30" s="220">
        <v>0</v>
      </c>
      <c r="AC30" s="134" t="e">
        <f t="shared" si="21"/>
        <v>#DIV/0!</v>
      </c>
      <c r="AD30" s="82">
        <v>0</v>
      </c>
      <c r="AE30" s="220">
        <v>0</v>
      </c>
      <c r="AF30" s="134" t="e">
        <f t="shared" si="22"/>
        <v>#DIV/0!</v>
      </c>
      <c r="AG30" s="82">
        <v>0</v>
      </c>
      <c r="AH30" s="220">
        <v>0</v>
      </c>
      <c r="AI30" s="134" t="e">
        <f t="shared" si="10"/>
        <v>#DIV/0!</v>
      </c>
      <c r="AJ30" s="82">
        <v>0</v>
      </c>
      <c r="AK30" s="220">
        <v>0</v>
      </c>
      <c r="AL30" s="134" t="e">
        <f t="shared" si="11"/>
        <v>#DIV/0!</v>
      </c>
      <c r="AM30" s="125">
        <f t="shared" si="25"/>
        <v>0</v>
      </c>
      <c r="AN30" s="125">
        <f t="shared" si="26"/>
        <v>0</v>
      </c>
      <c r="AO30" s="134" t="e">
        <f t="shared" si="12"/>
        <v>#DIV/0!</v>
      </c>
    </row>
    <row r="31" spans="1:43" ht="16.5" customHeight="1">
      <c r="A31" s="34">
        <v>19</v>
      </c>
      <c r="B31" s="35" t="s">
        <v>7</v>
      </c>
      <c r="C31" s="82"/>
      <c r="D31" s="220"/>
      <c r="E31" s="134" t="e">
        <f t="shared" si="13"/>
        <v>#DIV/0!</v>
      </c>
      <c r="F31" s="82"/>
      <c r="G31" s="220">
        <v>0</v>
      </c>
      <c r="H31" s="134" t="e">
        <f t="shared" si="14"/>
        <v>#DIV/0!</v>
      </c>
      <c r="I31" s="82"/>
      <c r="J31" s="220">
        <v>0</v>
      </c>
      <c r="K31" s="134" t="e">
        <f t="shared" si="15"/>
        <v>#DIV/0!</v>
      </c>
      <c r="L31" s="82"/>
      <c r="M31" s="220">
        <v>0</v>
      </c>
      <c r="N31" s="134" t="e">
        <f t="shared" si="16"/>
        <v>#DIV/0!</v>
      </c>
      <c r="O31" s="82">
        <v>0</v>
      </c>
      <c r="P31" s="220">
        <v>0</v>
      </c>
      <c r="Q31" s="134" t="e">
        <f t="shared" si="17"/>
        <v>#DIV/0!</v>
      </c>
      <c r="R31" s="82">
        <v>0</v>
      </c>
      <c r="S31" s="220">
        <v>0</v>
      </c>
      <c r="T31" s="134" t="e">
        <f t="shared" si="18"/>
        <v>#DIV/0!</v>
      </c>
      <c r="U31" s="82">
        <v>0</v>
      </c>
      <c r="V31" s="220">
        <v>0</v>
      </c>
      <c r="W31" s="134" t="e">
        <f t="shared" si="19"/>
        <v>#DIV/0!</v>
      </c>
      <c r="X31" s="82">
        <v>0</v>
      </c>
      <c r="Y31" s="220">
        <v>0</v>
      </c>
      <c r="Z31" s="134" t="e">
        <f t="shared" si="20"/>
        <v>#DIV/0!</v>
      </c>
      <c r="AA31" s="82">
        <v>0</v>
      </c>
      <c r="AB31" s="220">
        <v>0</v>
      </c>
      <c r="AC31" s="134" t="e">
        <f t="shared" si="21"/>
        <v>#DIV/0!</v>
      </c>
      <c r="AD31" s="82">
        <v>0</v>
      </c>
      <c r="AE31" s="220">
        <v>0</v>
      </c>
      <c r="AF31" s="134" t="e">
        <f t="shared" si="22"/>
        <v>#DIV/0!</v>
      </c>
      <c r="AG31" s="82">
        <v>0</v>
      </c>
      <c r="AH31" s="220">
        <v>0</v>
      </c>
      <c r="AI31" s="134" t="e">
        <f t="shared" si="10"/>
        <v>#DIV/0!</v>
      </c>
      <c r="AJ31" s="82">
        <v>0</v>
      </c>
      <c r="AK31" s="220">
        <v>0</v>
      </c>
      <c r="AL31" s="134" t="e">
        <f t="shared" si="11"/>
        <v>#DIV/0!</v>
      </c>
      <c r="AM31" s="125">
        <f t="shared" si="25"/>
        <v>0</v>
      </c>
      <c r="AN31" s="125">
        <f t="shared" si="26"/>
        <v>0</v>
      </c>
      <c r="AO31" s="134" t="e">
        <f t="shared" si="12"/>
        <v>#DIV/0!</v>
      </c>
    </row>
    <row r="32" spans="1:43" ht="16.5" customHeight="1">
      <c r="A32" s="34">
        <v>20</v>
      </c>
      <c r="B32" s="35" t="s">
        <v>31</v>
      </c>
      <c r="C32" s="82"/>
      <c r="D32" s="220"/>
      <c r="E32" s="134" t="e">
        <f t="shared" si="13"/>
        <v>#DIV/0!</v>
      </c>
      <c r="F32" s="82"/>
      <c r="G32" s="220"/>
      <c r="H32" s="134" t="e">
        <f t="shared" si="14"/>
        <v>#DIV/0!</v>
      </c>
      <c r="I32" s="82"/>
      <c r="J32" s="220">
        <v>0</v>
      </c>
      <c r="K32" s="134" t="e">
        <f t="shared" si="15"/>
        <v>#DIV/0!</v>
      </c>
      <c r="L32" s="82"/>
      <c r="M32" s="220"/>
      <c r="N32" s="134" t="e">
        <f t="shared" si="16"/>
        <v>#DIV/0!</v>
      </c>
      <c r="O32" s="82">
        <v>1</v>
      </c>
      <c r="P32" s="220">
        <v>10</v>
      </c>
      <c r="Q32" s="134">
        <f t="shared" si="17"/>
        <v>10</v>
      </c>
      <c r="R32" s="82">
        <v>0</v>
      </c>
      <c r="S32" s="220">
        <v>1</v>
      </c>
      <c r="T32" s="134" t="e">
        <f t="shared" si="18"/>
        <v>#DIV/0!</v>
      </c>
      <c r="U32" s="82">
        <v>0</v>
      </c>
      <c r="V32" s="220">
        <v>2</v>
      </c>
      <c r="W32" s="134" t="e">
        <f t="shared" si="19"/>
        <v>#DIV/0!</v>
      </c>
      <c r="X32" s="82">
        <v>0</v>
      </c>
      <c r="Y32" s="220">
        <v>9</v>
      </c>
      <c r="Z32" s="134" t="e">
        <f t="shared" si="20"/>
        <v>#DIV/0!</v>
      </c>
      <c r="AA32" s="82">
        <v>0</v>
      </c>
      <c r="AB32" s="220">
        <v>0</v>
      </c>
      <c r="AC32" s="134" t="e">
        <f t="shared" si="21"/>
        <v>#DIV/0!</v>
      </c>
      <c r="AD32" s="82">
        <v>1</v>
      </c>
      <c r="AE32" s="220">
        <v>3</v>
      </c>
      <c r="AF32" s="134">
        <f t="shared" si="22"/>
        <v>3</v>
      </c>
      <c r="AG32" s="82">
        <v>0</v>
      </c>
      <c r="AH32" s="220">
        <v>15</v>
      </c>
      <c r="AI32" s="134" t="e">
        <f t="shared" si="10"/>
        <v>#DIV/0!</v>
      </c>
      <c r="AJ32" s="82">
        <v>0</v>
      </c>
      <c r="AK32" s="220">
        <v>5</v>
      </c>
      <c r="AL32" s="134" t="e">
        <f t="shared" si="11"/>
        <v>#DIV/0!</v>
      </c>
      <c r="AM32" s="125">
        <f t="shared" si="25"/>
        <v>2</v>
      </c>
      <c r="AN32" s="125">
        <f t="shared" si="26"/>
        <v>45</v>
      </c>
      <c r="AO32" s="134">
        <f t="shared" si="12"/>
        <v>22.5</v>
      </c>
    </row>
    <row r="33" spans="1:44" ht="16.5" customHeight="1">
      <c r="A33" s="34">
        <v>21</v>
      </c>
      <c r="B33" s="35" t="s">
        <v>32</v>
      </c>
      <c r="C33" s="82"/>
      <c r="D33" s="220"/>
      <c r="E33" s="134" t="e">
        <f t="shared" si="13"/>
        <v>#DIV/0!</v>
      </c>
      <c r="F33" s="82"/>
      <c r="G33" s="220"/>
      <c r="H33" s="134" t="e">
        <f t="shared" si="14"/>
        <v>#DIV/0!</v>
      </c>
      <c r="I33" s="82"/>
      <c r="J33" s="220"/>
      <c r="K33" s="134" t="e">
        <f t="shared" si="15"/>
        <v>#DIV/0!</v>
      </c>
      <c r="L33" s="82"/>
      <c r="M33" s="220">
        <v>0</v>
      </c>
      <c r="N33" s="134" t="e">
        <f t="shared" si="16"/>
        <v>#DIV/0!</v>
      </c>
      <c r="O33" s="82">
        <v>0</v>
      </c>
      <c r="P33" s="220">
        <v>0</v>
      </c>
      <c r="Q33" s="134" t="e">
        <f t="shared" si="17"/>
        <v>#DIV/0!</v>
      </c>
      <c r="R33" s="82">
        <v>0</v>
      </c>
      <c r="S33" s="220">
        <v>0</v>
      </c>
      <c r="T33" s="134" t="e">
        <f t="shared" si="18"/>
        <v>#DIV/0!</v>
      </c>
      <c r="U33" s="82">
        <v>0</v>
      </c>
      <c r="V33" s="220">
        <v>0</v>
      </c>
      <c r="W33" s="134" t="e">
        <f t="shared" si="19"/>
        <v>#DIV/0!</v>
      </c>
      <c r="X33" s="82">
        <v>0</v>
      </c>
      <c r="Y33" s="220">
        <v>1</v>
      </c>
      <c r="Z33" s="134" t="e">
        <f t="shared" si="20"/>
        <v>#DIV/0!</v>
      </c>
      <c r="AA33" s="82">
        <v>0</v>
      </c>
      <c r="AB33" s="220">
        <v>0</v>
      </c>
      <c r="AC33" s="134" t="e">
        <f t="shared" si="21"/>
        <v>#DIV/0!</v>
      </c>
      <c r="AD33" s="82">
        <v>40</v>
      </c>
      <c r="AE33" s="220">
        <v>104</v>
      </c>
      <c r="AF33" s="134">
        <f t="shared" si="22"/>
        <v>2.6</v>
      </c>
      <c r="AG33" s="82">
        <v>0</v>
      </c>
      <c r="AH33" s="220">
        <v>1</v>
      </c>
      <c r="AI33" s="134" t="e">
        <f t="shared" si="10"/>
        <v>#DIV/0!</v>
      </c>
      <c r="AJ33" s="82">
        <v>0</v>
      </c>
      <c r="AK33" s="220">
        <v>0</v>
      </c>
      <c r="AL33" s="134" t="e">
        <f t="shared" si="11"/>
        <v>#DIV/0!</v>
      </c>
      <c r="AM33" s="125">
        <f t="shared" si="25"/>
        <v>40</v>
      </c>
      <c r="AN33" s="125">
        <f t="shared" si="26"/>
        <v>106</v>
      </c>
      <c r="AO33" s="134">
        <f t="shared" si="12"/>
        <v>2.65</v>
      </c>
    </row>
    <row r="34" spans="1:44" ht="16.5" customHeight="1">
      <c r="A34" s="121">
        <v>22</v>
      </c>
      <c r="B34" s="122" t="s">
        <v>33</v>
      </c>
      <c r="C34" s="221">
        <f>C27-C28-C30-C31-C32-C33</f>
        <v>0</v>
      </c>
      <c r="D34" s="222">
        <f>D27-D28-D30-D31-D32-D33</f>
        <v>0</v>
      </c>
      <c r="E34" s="223" t="e">
        <f t="shared" si="13"/>
        <v>#DIV/0!</v>
      </c>
      <c r="F34" s="221">
        <f>F27-F28-F30-F31-F32-F33</f>
        <v>0</v>
      </c>
      <c r="G34" s="222">
        <f>G27-G28-G30-G31-G32-G33</f>
        <v>0</v>
      </c>
      <c r="H34" s="223" t="e">
        <f t="shared" si="14"/>
        <v>#DIV/0!</v>
      </c>
      <c r="I34" s="221">
        <f>I27-I28-I30-I31-I32-I33</f>
        <v>0</v>
      </c>
      <c r="J34" s="222">
        <f>J27-J28-J30-J31-J32-J33</f>
        <v>0</v>
      </c>
      <c r="K34" s="223" t="e">
        <f t="shared" si="15"/>
        <v>#DIV/0!</v>
      </c>
      <c r="L34" s="221">
        <f>L27-L28-L30-L31-L32-L33</f>
        <v>0</v>
      </c>
      <c r="M34" s="222">
        <f>M27-M28-M30-M31-M32-M33</f>
        <v>0</v>
      </c>
      <c r="N34" s="223" t="e">
        <f t="shared" si="16"/>
        <v>#DIV/0!</v>
      </c>
      <c r="O34" s="221">
        <f>O27-O28-O30-O31-O32-O33</f>
        <v>-166</v>
      </c>
      <c r="P34" s="222">
        <f>P27-P28-P30-P31-P32-P33</f>
        <v>-1227</v>
      </c>
      <c r="Q34" s="223">
        <f t="shared" si="17"/>
        <v>7.3915662650602414</v>
      </c>
      <c r="R34" s="221">
        <f>R27-R28-R30-R31-R32-R33</f>
        <v>-166</v>
      </c>
      <c r="S34" s="300">
        <f>S27-S28-S30-S31-S32-S33</f>
        <v>4038</v>
      </c>
      <c r="T34" s="223">
        <f t="shared" si="18"/>
        <v>-24.325301204819276</v>
      </c>
      <c r="U34" s="221">
        <f>U27-U28-U30-U31-U32-U33</f>
        <v>-167</v>
      </c>
      <c r="V34" s="222">
        <f>V27-V28-V30-V31-V32-V33</f>
        <v>-1120</v>
      </c>
      <c r="W34" s="223">
        <f t="shared" si="19"/>
        <v>6.706586826347305</v>
      </c>
      <c r="X34" s="221">
        <f>X27-X28-X30-X31-X32-X33</f>
        <v>-165</v>
      </c>
      <c r="Y34" s="222">
        <f>Y27-Y28-Y30-Y31-Y32-Y33</f>
        <v>-510</v>
      </c>
      <c r="Z34" s="223">
        <f t="shared" si="20"/>
        <v>3.0909090909090908</v>
      </c>
      <c r="AA34" s="221">
        <f>AA27-AA28-AA30-AA31-AA32-AA33</f>
        <v>-166</v>
      </c>
      <c r="AB34" s="222">
        <f>AB27-AB28-AB30-AB31-AB32-AB33</f>
        <v>-792</v>
      </c>
      <c r="AC34" s="224">
        <f t="shared" si="21"/>
        <v>4.7710843373493974</v>
      </c>
      <c r="AD34" s="221">
        <f>AD27-AD28-AD30-AD31-AD32-AD33</f>
        <v>-204</v>
      </c>
      <c r="AE34" s="222">
        <f>AE27-AE28-AE30-AE31-AE32-AE33</f>
        <v>-1591</v>
      </c>
      <c r="AF34" s="224">
        <f t="shared" si="22"/>
        <v>7.7990196078431371</v>
      </c>
      <c r="AG34" s="221">
        <f>AG27-AG28-AG30-AG31-AG32-AG33</f>
        <v>-164</v>
      </c>
      <c r="AH34" s="222">
        <f>AH27-AH28-AH30-AH31-AH32-AH33</f>
        <v>-781</v>
      </c>
      <c r="AI34" s="224">
        <f t="shared" si="10"/>
        <v>4.7621951219512191</v>
      </c>
      <c r="AJ34" s="207">
        <f>AJ27-AJ28-AJ30-AJ31-AJ32-AJ33</f>
        <v>-165</v>
      </c>
      <c r="AK34" s="222">
        <f>AK27-AK28-AK30-AK31-AK32-AK33</f>
        <v>-775</v>
      </c>
      <c r="AL34" s="224">
        <f t="shared" si="11"/>
        <v>4.6969696969696972</v>
      </c>
      <c r="AM34" s="221">
        <f>AM27-AM28-AM30-AM31-AM32-AM33</f>
        <v>-1363</v>
      </c>
      <c r="AN34" s="222">
        <f>AN27-AN28-AN30-AN31-AN32-AN33</f>
        <v>-2758</v>
      </c>
      <c r="AO34" s="142">
        <f t="shared" si="12"/>
        <v>2.0234776228906823</v>
      </c>
    </row>
    <row r="35" spans="1:44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32"/>
      <c r="AK35" s="144"/>
      <c r="AL35" s="92"/>
      <c r="AM35" s="132"/>
      <c r="AN35" s="132"/>
      <c r="AO35" s="92"/>
    </row>
    <row r="36" spans="1:44" ht="21" customHeight="1">
      <c r="A36" s="75"/>
      <c r="B36" s="77" t="s">
        <v>69</v>
      </c>
      <c r="C36" s="82"/>
      <c r="D36" s="82"/>
      <c r="E36" s="225"/>
      <c r="F36" s="82"/>
      <c r="G36" s="82"/>
      <c r="H36" s="225"/>
      <c r="I36" s="82"/>
      <c r="J36" s="82"/>
      <c r="K36" s="225"/>
      <c r="L36" s="82"/>
      <c r="M36" s="82"/>
      <c r="N36" s="225"/>
      <c r="O36" s="82"/>
      <c r="P36" s="82">
        <v>379.65</v>
      </c>
      <c r="Q36" s="225"/>
      <c r="R36" s="82"/>
      <c r="S36" s="82">
        <v>371.85</v>
      </c>
      <c r="T36" s="77"/>
      <c r="U36" s="82"/>
      <c r="V36" s="82">
        <v>368.05</v>
      </c>
      <c r="W36" s="82"/>
      <c r="X36" s="82"/>
      <c r="Y36" s="82">
        <v>370.45</v>
      </c>
      <c r="Z36" s="77"/>
      <c r="AA36" s="82"/>
      <c r="AB36" s="82">
        <v>369.75</v>
      </c>
      <c r="AC36" s="77"/>
      <c r="AD36" s="82"/>
      <c r="AE36" s="82">
        <v>373.05</v>
      </c>
      <c r="AF36" s="77"/>
      <c r="AG36" s="82"/>
      <c r="AH36" s="82">
        <v>374.15</v>
      </c>
      <c r="AI36" s="77"/>
      <c r="AJ36" s="130"/>
      <c r="AK36" s="82">
        <v>371.50479999999999</v>
      </c>
      <c r="AL36" s="272"/>
      <c r="AM36" s="130"/>
      <c r="AN36" s="270">
        <f>SUM(AK36+AH36+AE36+AB36+Y36+V36+S36+P36)/8</f>
        <v>372.30685</v>
      </c>
      <c r="AO36" s="91"/>
      <c r="AQ36" s="216"/>
      <c r="AR36" s="216"/>
    </row>
    <row r="37" spans="1:44" ht="21.75" customHeight="1">
      <c r="A37" s="75"/>
      <c r="B37" s="143" t="s">
        <v>95</v>
      </c>
      <c r="C37" s="82"/>
      <c r="D37" s="82"/>
      <c r="E37" s="143"/>
      <c r="F37" s="82"/>
      <c r="G37" s="82"/>
      <c r="H37" s="143"/>
      <c r="I37" s="82"/>
      <c r="J37" s="82"/>
      <c r="K37" s="143"/>
      <c r="L37" s="82"/>
      <c r="M37" s="82"/>
      <c r="N37" s="143"/>
      <c r="O37" s="82"/>
      <c r="P37" s="82">
        <v>2452</v>
      </c>
      <c r="Q37" s="143"/>
      <c r="R37" s="82"/>
      <c r="S37" s="82">
        <v>2443</v>
      </c>
      <c r="T37" s="143"/>
      <c r="U37" s="82"/>
      <c r="V37" s="82">
        <v>2785</v>
      </c>
      <c r="W37" s="82"/>
      <c r="X37" s="82"/>
      <c r="Y37" s="82">
        <v>2781</v>
      </c>
      <c r="Z37" s="143"/>
      <c r="AA37" s="82"/>
      <c r="AB37" s="82">
        <v>2750</v>
      </c>
      <c r="AC37" s="143"/>
      <c r="AD37" s="82"/>
      <c r="AE37" s="82">
        <v>3025</v>
      </c>
      <c r="AF37" s="143"/>
      <c r="AG37" s="82"/>
      <c r="AH37" s="82">
        <v>2758</v>
      </c>
      <c r="AI37" s="143"/>
      <c r="AJ37" s="82"/>
      <c r="AK37" s="82">
        <v>2652</v>
      </c>
      <c r="AL37" s="271"/>
      <c r="AM37" s="130"/>
      <c r="AN37" s="270">
        <f>AK37+AH37+AE37+AB37+Y37+V37+S37+P37</f>
        <v>21646</v>
      </c>
      <c r="AO37" s="31"/>
    </row>
    <row r="38" spans="1:44">
      <c r="A38" s="75"/>
      <c r="B38" s="143"/>
      <c r="C38" s="82"/>
      <c r="D38" s="82"/>
      <c r="E38" s="143"/>
      <c r="F38" s="82"/>
      <c r="G38" s="82"/>
      <c r="H38" s="143"/>
      <c r="I38" s="82"/>
      <c r="J38" s="82"/>
      <c r="K38" s="143"/>
      <c r="L38" s="82"/>
      <c r="M38" s="82"/>
      <c r="N38" s="143"/>
      <c r="O38" s="82"/>
      <c r="P38" s="82"/>
      <c r="Q38" s="143"/>
      <c r="R38" s="82"/>
      <c r="S38" s="82"/>
      <c r="T38" s="143"/>
      <c r="U38" s="82"/>
      <c r="V38" s="82"/>
      <c r="W38" s="143"/>
      <c r="X38" s="82"/>
      <c r="Y38" s="82"/>
      <c r="Z38" s="143"/>
      <c r="AA38" s="82"/>
      <c r="AB38" s="82"/>
      <c r="AC38" s="143"/>
      <c r="AD38" s="82"/>
      <c r="AE38" s="82"/>
      <c r="AF38" s="143"/>
      <c r="AG38" s="82"/>
      <c r="AH38" s="82"/>
      <c r="AI38" s="143"/>
      <c r="AJ38" s="82"/>
      <c r="AK38" s="82"/>
      <c r="AL38" s="31"/>
      <c r="AM38" s="130"/>
      <c r="AN38" s="130"/>
      <c r="AO38" s="31"/>
    </row>
    <row r="39" spans="1:44">
      <c r="A39" s="75"/>
      <c r="B39" s="77"/>
      <c r="C39" s="82"/>
      <c r="D39" s="82"/>
      <c r="E39" s="77"/>
      <c r="F39" s="82"/>
      <c r="G39" s="82"/>
      <c r="H39" s="77"/>
      <c r="I39" s="82"/>
      <c r="J39" s="82"/>
      <c r="K39" s="77"/>
      <c r="L39" s="82"/>
      <c r="M39" s="82"/>
      <c r="N39" s="77"/>
      <c r="O39" s="82"/>
      <c r="P39" s="82"/>
      <c r="Q39" s="77"/>
      <c r="R39" s="82"/>
      <c r="S39" s="82"/>
      <c r="T39" s="77"/>
      <c r="U39" s="82"/>
      <c r="V39" s="82"/>
      <c r="W39" s="77"/>
      <c r="X39" s="82"/>
      <c r="Y39" s="82"/>
      <c r="Z39" s="77"/>
      <c r="AA39" s="82"/>
      <c r="AB39" s="82"/>
      <c r="AC39" s="77"/>
      <c r="AD39" s="82"/>
      <c r="AE39" s="82"/>
      <c r="AF39" s="77"/>
      <c r="AG39" s="82"/>
      <c r="AH39" s="82"/>
      <c r="AI39" s="77"/>
      <c r="AJ39" s="82"/>
      <c r="AK39" s="82"/>
      <c r="AL39" s="31"/>
      <c r="AM39" s="130"/>
      <c r="AN39" s="130"/>
      <c r="AO39" s="31"/>
    </row>
    <row r="40" spans="1:44">
      <c r="A40" s="75"/>
      <c r="B40" s="77"/>
      <c r="C40" s="82"/>
      <c r="D40" s="82"/>
      <c r="E40" s="77"/>
      <c r="F40" s="82"/>
      <c r="G40" s="82"/>
      <c r="H40" s="77"/>
      <c r="I40" s="82"/>
      <c r="J40" s="82"/>
      <c r="K40" s="77"/>
      <c r="L40" s="82"/>
      <c r="M40" s="82"/>
      <c r="N40" s="77"/>
      <c r="O40" s="82"/>
      <c r="P40" s="82"/>
      <c r="Q40" s="77"/>
      <c r="R40" s="82"/>
      <c r="S40" s="82"/>
      <c r="T40" s="77"/>
      <c r="U40" s="82"/>
      <c r="V40" s="82"/>
      <c r="W40" s="77"/>
      <c r="X40" s="82"/>
      <c r="Y40" s="82"/>
      <c r="Z40" s="77"/>
      <c r="AA40" s="82"/>
      <c r="AB40" s="82"/>
      <c r="AC40" s="77"/>
      <c r="AD40" s="82"/>
      <c r="AE40" s="82"/>
      <c r="AF40" s="77"/>
      <c r="AG40" s="82"/>
      <c r="AH40" s="82"/>
      <c r="AI40" s="77"/>
      <c r="AJ40" s="82"/>
      <c r="AK40" s="82"/>
      <c r="AL40" s="31"/>
      <c r="AM40" s="130"/>
      <c r="AN40" s="130"/>
      <c r="AO40" s="31"/>
    </row>
    <row r="41" spans="1:44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K41" s="78"/>
      <c r="AL41" s="79"/>
      <c r="AM41" s="79"/>
      <c r="AN41" s="79"/>
      <c r="AO41" s="79"/>
    </row>
    <row r="42" spans="1:44" s="27" customFormat="1" ht="20.100000000000001" customHeight="1">
      <c r="A42" s="75"/>
      <c r="B42" s="227"/>
      <c r="C42" s="228"/>
      <c r="D42" s="228"/>
      <c r="E42" s="229"/>
      <c r="F42" s="228"/>
      <c r="G42" s="228"/>
      <c r="H42" s="229"/>
      <c r="I42" s="228"/>
      <c r="L42" s="228"/>
      <c r="O42" s="228"/>
      <c r="P42" s="228"/>
      <c r="R42" s="228"/>
      <c r="S42" s="228"/>
      <c r="U42" s="228"/>
      <c r="V42" s="228"/>
      <c r="AD42" s="228"/>
      <c r="AE42" s="228"/>
      <c r="AG42" s="228"/>
      <c r="AH42" s="228"/>
      <c r="AJ42" s="28"/>
      <c r="AK42" s="228"/>
    </row>
    <row r="43" spans="1:44">
      <c r="B43" s="304" t="s">
        <v>129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K43" s="226"/>
    </row>
    <row r="44" spans="1:44" ht="24.75" customHeight="1">
      <c r="B44" s="283"/>
      <c r="C44" s="284"/>
      <c r="D44" s="284"/>
      <c r="E44" s="10"/>
      <c r="F44" s="10"/>
      <c r="G44" s="284"/>
      <c r="H44" s="284"/>
      <c r="I44" s="284"/>
      <c r="J44" s="284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90"/>
      <c r="AK44" s="290"/>
      <c r="AL44" s="290"/>
      <c r="AM44" s="290"/>
      <c r="AN44" s="290"/>
      <c r="AO44" s="291"/>
    </row>
    <row r="45" spans="1:44" ht="20.25" customHeight="1">
      <c r="B45" s="280"/>
      <c r="C45" s="228"/>
      <c r="D45" s="228"/>
      <c r="G45" s="228"/>
      <c r="H45" s="228"/>
      <c r="I45" s="228"/>
      <c r="J45" s="228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4"/>
    </row>
    <row r="46" spans="1:44" ht="24" customHeight="1">
      <c r="B46" s="280"/>
      <c r="C46" s="228"/>
      <c r="D46" s="228"/>
      <c r="G46" s="228"/>
      <c r="H46" s="228"/>
      <c r="I46" s="228"/>
      <c r="J46" s="228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</row>
    <row r="47" spans="1:44">
      <c r="B47" s="292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4"/>
    </row>
    <row r="48" spans="1:44">
      <c r="B48" s="292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4"/>
    </row>
    <row r="49" spans="2:41">
      <c r="B49" s="292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4"/>
    </row>
    <row r="50" spans="2:4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4"/>
    </row>
    <row r="51" spans="2:41">
      <c r="B51" s="292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4"/>
    </row>
    <row r="52" spans="2:4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4"/>
    </row>
    <row r="53" spans="2:41">
      <c r="B53" s="292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4"/>
    </row>
    <row r="54" spans="2:4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4"/>
    </row>
    <row r="55" spans="2:41"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4"/>
    </row>
    <row r="56" spans="2:41"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7"/>
    </row>
  </sheetData>
  <mergeCells count="27">
    <mergeCell ref="AJ3:AL3"/>
    <mergeCell ref="AM3:AO3"/>
    <mergeCell ref="AJ2:AL2"/>
    <mergeCell ref="AM2:AO2"/>
    <mergeCell ref="C3:E3"/>
    <mergeCell ref="F3:H3"/>
    <mergeCell ref="I3:K3"/>
    <mergeCell ref="L3:N3"/>
    <mergeCell ref="O3:Q3"/>
    <mergeCell ref="R3:T3"/>
    <mergeCell ref="U3:W3"/>
    <mergeCell ref="X3:Z3"/>
    <mergeCell ref="R2:T2"/>
    <mergeCell ref="U2:W2"/>
    <mergeCell ref="X2:Z2"/>
    <mergeCell ref="AA2:AC2"/>
    <mergeCell ref="AD2:AF2"/>
    <mergeCell ref="AG2:AI2"/>
    <mergeCell ref="A2:B4"/>
    <mergeCell ref="C2:E2"/>
    <mergeCell ref="F2:H2"/>
    <mergeCell ref="I2:K2"/>
    <mergeCell ref="L2:N2"/>
    <mergeCell ref="O2:Q2"/>
    <mergeCell ref="AA3:AC3"/>
    <mergeCell ref="AD3:AF3"/>
    <mergeCell ref="AG3:AI3"/>
  </mergeCells>
  <pageMargins left="0.38" right="0.21" top="0.4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topLeftCell="A19" workbookViewId="0">
      <selection activeCell="R53" sqref="R53"/>
    </sheetView>
  </sheetViews>
  <sheetFormatPr defaultRowHeight="12.75"/>
  <cols>
    <col min="1" max="1" width="4.7109375" style="1" customWidth="1"/>
    <col min="2" max="2" width="50.42578125" style="27" customWidth="1"/>
    <col min="3" max="3" width="14.7109375" style="27" hidden="1" customWidth="1"/>
    <col min="4" max="4" width="13.42578125" style="27" hidden="1" customWidth="1"/>
    <col min="5" max="6" width="11" style="27" hidden="1" customWidth="1"/>
    <col min="7" max="7" width="12.85546875" style="27" customWidth="1"/>
    <col min="8" max="8" width="13.42578125" style="27" bestFit="1" customWidth="1"/>
    <col min="9" max="9" width="13" style="27" customWidth="1"/>
    <col min="10" max="12" width="12.28515625" style="27" bestFit="1" customWidth="1"/>
    <col min="13" max="13" width="12.28515625" style="27" customWidth="1"/>
    <col min="14" max="14" width="12.28515625" style="27" bestFit="1" customWidth="1"/>
    <col min="15" max="15" width="15.5703125" style="29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15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>
      <c r="A2" s="330" t="s">
        <v>0</v>
      </c>
      <c r="B2" s="331"/>
      <c r="C2" s="344" t="s">
        <v>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314"/>
    </row>
    <row r="3" spans="1:17">
      <c r="A3" s="332"/>
      <c r="B3" s="333"/>
      <c r="C3" s="313" t="s">
        <v>118</v>
      </c>
      <c r="D3" s="313" t="s">
        <v>119</v>
      </c>
      <c r="E3" s="313" t="s">
        <v>120</v>
      </c>
      <c r="F3" s="313" t="s">
        <v>121</v>
      </c>
      <c r="G3" s="245" t="s">
        <v>122</v>
      </c>
      <c r="H3" s="245" t="s">
        <v>123</v>
      </c>
      <c r="I3" s="245" t="s">
        <v>124</v>
      </c>
      <c r="J3" s="245" t="s">
        <v>125</v>
      </c>
      <c r="K3" s="245" t="s">
        <v>126</v>
      </c>
      <c r="L3" s="245" t="s">
        <v>127</v>
      </c>
      <c r="M3" s="245" t="s">
        <v>128</v>
      </c>
      <c r="N3" s="245" t="s">
        <v>117</v>
      </c>
      <c r="O3" s="245" t="s">
        <v>147</v>
      </c>
    </row>
    <row r="4" spans="1:17">
      <c r="A4" s="334"/>
      <c r="B4" s="333"/>
      <c r="C4" s="206" t="s">
        <v>12</v>
      </c>
      <c r="D4" s="206" t="s">
        <v>12</v>
      </c>
      <c r="E4" s="206" t="s">
        <v>12</v>
      </c>
      <c r="F4" s="206" t="s">
        <v>12</v>
      </c>
      <c r="G4" s="206" t="s">
        <v>12</v>
      </c>
      <c r="H4" s="206" t="s">
        <v>12</v>
      </c>
      <c r="I4" s="206" t="s">
        <v>12</v>
      </c>
      <c r="J4" s="206" t="s">
        <v>12</v>
      </c>
      <c r="K4" s="206" t="s">
        <v>12</v>
      </c>
      <c r="L4" s="206" t="s">
        <v>12</v>
      </c>
      <c r="M4" s="206" t="s">
        <v>12</v>
      </c>
      <c r="N4" s="206" t="s">
        <v>12</v>
      </c>
      <c r="O4" s="206" t="s">
        <v>12</v>
      </c>
    </row>
    <row r="5" spans="1:17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>
      <c r="A6" s="30">
        <v>1</v>
      </c>
      <c r="B6" s="94" t="s">
        <v>13</v>
      </c>
      <c r="C6" s="125"/>
      <c r="D6" s="125"/>
      <c r="E6" s="125"/>
      <c r="F6" s="125"/>
      <c r="G6" s="247">
        <v>4344813.29</v>
      </c>
      <c r="H6" s="247">
        <v>5256004.57</v>
      </c>
      <c r="I6" s="247">
        <v>4736543.4800000004</v>
      </c>
      <c r="J6" s="247">
        <v>4826863.46</v>
      </c>
      <c r="K6" s="247">
        <v>4616234.3</v>
      </c>
      <c r="L6" s="247">
        <v>4102147.24</v>
      </c>
      <c r="M6" s="247">
        <v>4574912.18</v>
      </c>
      <c r="N6" s="247">
        <v>4407237.29</v>
      </c>
      <c r="O6" s="247">
        <f>K6+L6+M6+N6+J6+I6+H6+G6+F6+E6+D6+C6</f>
        <v>36864755.810000002</v>
      </c>
    </row>
    <row r="7" spans="1:17">
      <c r="A7" s="30">
        <v>2</v>
      </c>
      <c r="B7" s="9" t="s">
        <v>14</v>
      </c>
      <c r="C7" s="126"/>
      <c r="D7" s="126"/>
      <c r="E7" s="126"/>
      <c r="F7" s="126"/>
      <c r="G7" s="248">
        <v>1301484.77</v>
      </c>
      <c r="H7" s="248">
        <v>1325761.18</v>
      </c>
      <c r="I7" s="248">
        <v>1120420.25</v>
      </c>
      <c r="J7" s="248">
        <v>1401865.62</v>
      </c>
      <c r="K7" s="248">
        <v>1226115.68</v>
      </c>
      <c r="L7" s="248">
        <v>1114652.8600000001</v>
      </c>
      <c r="M7" s="248">
        <v>1142315.1200000001</v>
      </c>
      <c r="N7" s="248">
        <v>1112955.5</v>
      </c>
      <c r="O7" s="247">
        <f>K7+L7+M7+N7+J7+I7+H7+G7+F7+E7+D7+C7</f>
        <v>9745570.9800000004</v>
      </c>
    </row>
    <row r="8" spans="1:17">
      <c r="A8" s="30">
        <v>3</v>
      </c>
      <c r="B8" s="6" t="s">
        <v>15</v>
      </c>
      <c r="C8" s="126"/>
      <c r="D8" s="126"/>
      <c r="E8" s="126"/>
      <c r="F8" s="126"/>
      <c r="G8" s="248">
        <v>358990.03</v>
      </c>
      <c r="H8" s="248">
        <v>348233.43</v>
      </c>
      <c r="I8" s="248">
        <v>315554.15000000002</v>
      </c>
      <c r="J8" s="248">
        <v>440596.46</v>
      </c>
      <c r="K8" s="248">
        <v>363488.59</v>
      </c>
      <c r="L8" s="248">
        <v>265198.83</v>
      </c>
      <c r="M8" s="248">
        <v>360875.41</v>
      </c>
      <c r="N8" s="248">
        <v>309482.78999999998</v>
      </c>
      <c r="O8" s="247">
        <f>K8+L8+M8+N8+J8+I8+H8+G8+F8+E8+D8+C8</f>
        <v>2762419.6900000004</v>
      </c>
    </row>
    <row r="9" spans="1:17">
      <c r="A9" s="88">
        <v>4</v>
      </c>
      <c r="B9" s="246" t="s">
        <v>16</v>
      </c>
      <c r="C9" s="131">
        <f t="shared" ref="C9:K9" si="0">SUM(C6:C8)</f>
        <v>0</v>
      </c>
      <c r="D9" s="131">
        <f t="shared" si="0"/>
        <v>0</v>
      </c>
      <c r="E9" s="131">
        <f t="shared" si="0"/>
        <v>0</v>
      </c>
      <c r="F9" s="131">
        <f t="shared" si="0"/>
        <v>0</v>
      </c>
      <c r="G9" s="249">
        <f t="shared" si="0"/>
        <v>6005288.0900000008</v>
      </c>
      <c r="H9" s="249">
        <f t="shared" si="0"/>
        <v>6929999.1799999997</v>
      </c>
      <c r="I9" s="249">
        <f t="shared" si="0"/>
        <v>6172517.8800000008</v>
      </c>
      <c r="J9" s="249">
        <f t="shared" si="0"/>
        <v>6669325.54</v>
      </c>
      <c r="K9" s="249">
        <f t="shared" si="0"/>
        <v>6205838.5699999994</v>
      </c>
      <c r="L9" s="249">
        <f t="shared" ref="L9:M9" si="1">SUM(L6:L8)</f>
        <v>5481998.9300000006</v>
      </c>
      <c r="M9" s="249">
        <f t="shared" si="1"/>
        <v>6078102.71</v>
      </c>
      <c r="N9" s="249">
        <f>SUM(N6:N8)</f>
        <v>5829675.5800000001</v>
      </c>
      <c r="O9" s="249">
        <f>SUM(O6:O8)</f>
        <v>49372746.480000004</v>
      </c>
      <c r="Q9" s="216"/>
    </row>
    <row r="10" spans="1:17" s="49" customFormat="1">
      <c r="A10" s="50">
        <v>5</v>
      </c>
      <c r="B10" s="51" t="s">
        <v>17</v>
      </c>
      <c r="C10" s="51"/>
      <c r="D10" s="51"/>
      <c r="E10" s="51"/>
      <c r="F10" s="51"/>
      <c r="G10" s="247">
        <v>998409.13000000059</v>
      </c>
      <c r="H10" s="247">
        <f>14211067.92-13219769.24</f>
        <v>991298.6799999997</v>
      </c>
      <c r="I10" s="247">
        <f>1429204.6-377446.44</f>
        <v>1051758.1600000001</v>
      </c>
      <c r="J10" s="247">
        <v>1099916.7600000002</v>
      </c>
      <c r="K10" s="247">
        <v>993868.51000000106</v>
      </c>
      <c r="L10" s="247">
        <v>1028306.9900000001</v>
      </c>
      <c r="M10" s="247">
        <v>889624.93</v>
      </c>
      <c r="N10" s="247">
        <v>1009435.1099999996</v>
      </c>
      <c r="O10" s="247">
        <f>K10+L10+M10+N10+J10+I10+H10+G10+F10+E10+D10+C10</f>
        <v>8062618.2700000014</v>
      </c>
    </row>
    <row r="11" spans="1:17" s="49" customFormat="1">
      <c r="A11" s="73">
        <v>6</v>
      </c>
      <c r="B11" s="62" t="s">
        <v>52</v>
      </c>
      <c r="C11" s="62"/>
      <c r="D11" s="62"/>
      <c r="E11" s="62"/>
      <c r="F11" s="62"/>
      <c r="G11" s="247">
        <v>28187.21</v>
      </c>
      <c r="H11" s="247">
        <v>0</v>
      </c>
      <c r="I11" s="247">
        <v>17384.5</v>
      </c>
      <c r="J11" s="247">
        <v>12084.5</v>
      </c>
      <c r="K11" s="247">
        <v>21756.5</v>
      </c>
      <c r="L11" s="247">
        <v>6584.5</v>
      </c>
      <c r="M11" s="247">
        <v>7569.17</v>
      </c>
      <c r="N11" s="250">
        <v>6390.23</v>
      </c>
      <c r="O11" s="247">
        <f>K11+L11+M11+N11+J11+I11+H11+G11+F11+E11+D11+C11</f>
        <v>99956.609999999986</v>
      </c>
      <c r="Q11" s="217"/>
    </row>
    <row r="12" spans="1:17" s="49" customFormat="1">
      <c r="A12" s="73">
        <v>7</v>
      </c>
      <c r="B12" s="62" t="s">
        <v>53</v>
      </c>
      <c r="C12" s="62"/>
      <c r="D12" s="62"/>
      <c r="E12" s="62"/>
      <c r="F12" s="62"/>
      <c r="G12" s="247">
        <v>273465.45</v>
      </c>
      <c r="H12" s="247">
        <v>273721.40000000002</v>
      </c>
      <c r="I12" s="247">
        <v>273690.58</v>
      </c>
      <c r="J12" s="247">
        <v>273691.18</v>
      </c>
      <c r="K12" s="247">
        <v>273481.77</v>
      </c>
      <c r="L12" s="247">
        <v>273058.81</v>
      </c>
      <c r="M12" s="247">
        <v>273027.87</v>
      </c>
      <c r="N12" s="250">
        <v>273043.78000000003</v>
      </c>
      <c r="O12" s="247">
        <f>K12+L12+M12+N12+J12+I12+H12+G12+F12+E12+D12+C12</f>
        <v>2187180.8400000003</v>
      </c>
    </row>
    <row r="13" spans="1:17">
      <c r="A13" s="73">
        <v>8</v>
      </c>
      <c r="B13" s="62" t="s">
        <v>54</v>
      </c>
      <c r="C13" s="125"/>
      <c r="D13" s="62"/>
      <c r="E13" s="62"/>
      <c r="F13" s="62"/>
      <c r="G13" s="247">
        <v>42.68</v>
      </c>
      <c r="H13" s="247">
        <v>36.07</v>
      </c>
      <c r="I13" s="247">
        <v>36.229999999999997</v>
      </c>
      <c r="J13" s="247">
        <v>505.1</v>
      </c>
      <c r="K13" s="247">
        <v>267.45</v>
      </c>
      <c r="L13" s="247">
        <v>124.86</v>
      </c>
      <c r="M13" s="247">
        <v>149.19</v>
      </c>
      <c r="N13" s="250">
        <v>260.42</v>
      </c>
      <c r="O13" s="247">
        <f>K13+L13+M13+N13+J13+I13+H13+G13+F13+E13+D13+C13</f>
        <v>1422</v>
      </c>
    </row>
    <row r="14" spans="1:17" s="232" customFormat="1">
      <c r="A14" s="230">
        <v>9</v>
      </c>
      <c r="B14" s="208" t="s">
        <v>18</v>
      </c>
      <c r="C14" s="209">
        <f t="shared" ref="C14:O14" si="2">C9+C10+C11+C13</f>
        <v>0</v>
      </c>
      <c r="D14" s="209">
        <f t="shared" si="2"/>
        <v>0</v>
      </c>
      <c r="E14" s="209">
        <f t="shared" si="2"/>
        <v>0</v>
      </c>
      <c r="F14" s="209">
        <f t="shared" si="2"/>
        <v>0</v>
      </c>
      <c r="G14" s="251">
        <f t="shared" si="2"/>
        <v>7031927.1100000013</v>
      </c>
      <c r="H14" s="251">
        <f t="shared" si="2"/>
        <v>7921333.9299999997</v>
      </c>
      <c r="I14" s="251">
        <f t="shared" si="2"/>
        <v>7241696.7700000014</v>
      </c>
      <c r="J14" s="251">
        <f t="shared" si="2"/>
        <v>7781831.9000000004</v>
      </c>
      <c r="K14" s="251">
        <f t="shared" si="2"/>
        <v>7221731.0300000003</v>
      </c>
      <c r="L14" s="251">
        <f t="shared" si="2"/>
        <v>6517015.2800000012</v>
      </c>
      <c r="M14" s="251">
        <f t="shared" si="2"/>
        <v>6975446</v>
      </c>
      <c r="N14" s="251">
        <f t="shared" si="2"/>
        <v>6845761.3399999999</v>
      </c>
      <c r="O14" s="251">
        <f t="shared" si="2"/>
        <v>57536743.360000007</v>
      </c>
    </row>
    <row r="15" spans="1:17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2"/>
      <c r="M15" s="252"/>
      <c r="N15" s="252"/>
      <c r="O15" s="253"/>
    </row>
    <row r="16" spans="1:17">
      <c r="A16" s="30">
        <v>10</v>
      </c>
      <c r="B16" s="90" t="s">
        <v>20</v>
      </c>
      <c r="C16" s="130"/>
      <c r="D16" s="130"/>
      <c r="E16" s="130"/>
      <c r="F16" s="130"/>
      <c r="G16" s="254">
        <v>4054557.28</v>
      </c>
      <c r="H16" s="254">
        <v>4011055.69</v>
      </c>
      <c r="I16" s="254">
        <v>3875703.34</v>
      </c>
      <c r="J16" s="254">
        <v>4014203.5</v>
      </c>
      <c r="K16" s="254">
        <v>3902687.96</v>
      </c>
      <c r="L16" s="254">
        <v>3887017.77</v>
      </c>
      <c r="M16" s="254">
        <v>3790125.42</v>
      </c>
      <c r="N16" s="254">
        <v>3862052.78</v>
      </c>
      <c r="O16" s="247">
        <f t="shared" ref="O16:O21" si="3">K16+L16+M16+N16+J16+I16+H16+G16+F16+E16+D16+C16</f>
        <v>31397403.740000002</v>
      </c>
    </row>
    <row r="17" spans="1:17" s="49" customFormat="1">
      <c r="A17" s="73">
        <v>41285</v>
      </c>
      <c r="B17" s="62" t="s">
        <v>21</v>
      </c>
      <c r="C17" s="62"/>
      <c r="D17" s="62"/>
      <c r="E17" s="62"/>
      <c r="F17" s="62"/>
      <c r="G17" s="254">
        <v>1082306.19</v>
      </c>
      <c r="H17" s="254">
        <v>1037423.3</v>
      </c>
      <c r="I17" s="254">
        <v>1008644.47</v>
      </c>
      <c r="J17" s="254">
        <v>1039819.79</v>
      </c>
      <c r="K17" s="254">
        <v>944643.4</v>
      </c>
      <c r="L17" s="250">
        <v>887171.53</v>
      </c>
      <c r="M17" s="255">
        <v>773338.65</v>
      </c>
      <c r="N17" s="250">
        <v>771373.75</v>
      </c>
      <c r="O17" s="247">
        <f t="shared" si="3"/>
        <v>7544721.0800000001</v>
      </c>
      <c r="Q17" s="217"/>
    </row>
    <row r="18" spans="1:17" s="49" customFormat="1">
      <c r="A18" s="73">
        <v>41316</v>
      </c>
      <c r="B18" s="62" t="s">
        <v>83</v>
      </c>
      <c r="C18" s="62"/>
      <c r="D18" s="62"/>
      <c r="E18" s="62"/>
      <c r="F18" s="62"/>
      <c r="G18" s="254">
        <v>133877.04999999999</v>
      </c>
      <c r="H18" s="254">
        <v>114398.01</v>
      </c>
      <c r="I18" s="254">
        <v>125885.33</v>
      </c>
      <c r="J18" s="254">
        <v>118383.06</v>
      </c>
      <c r="K18" s="254">
        <v>96255.28</v>
      </c>
      <c r="L18" s="250">
        <v>89116.65</v>
      </c>
      <c r="M18" s="255">
        <v>81270.02</v>
      </c>
      <c r="N18" s="250">
        <v>95034.880000000005</v>
      </c>
      <c r="O18" s="247">
        <f t="shared" si="3"/>
        <v>854220.28</v>
      </c>
      <c r="Q18" s="217"/>
    </row>
    <row r="19" spans="1:17" s="49" customFormat="1">
      <c r="A19" s="73">
        <v>41344</v>
      </c>
      <c r="B19" s="62" t="s">
        <v>84</v>
      </c>
      <c r="C19" s="62"/>
      <c r="D19" s="62"/>
      <c r="E19" s="62"/>
      <c r="F19" s="62"/>
      <c r="G19" s="254">
        <v>146716.56</v>
      </c>
      <c r="H19" s="254">
        <v>153171.97</v>
      </c>
      <c r="I19" s="254">
        <v>134172.32</v>
      </c>
      <c r="J19" s="254">
        <v>142906.13</v>
      </c>
      <c r="K19" s="254">
        <v>131947.01</v>
      </c>
      <c r="L19" s="250">
        <v>130891.95</v>
      </c>
      <c r="M19" s="255">
        <v>131781.79999999999</v>
      </c>
      <c r="N19" s="250">
        <v>139819.37</v>
      </c>
      <c r="O19" s="247">
        <f t="shared" si="3"/>
        <v>1111407.1100000001</v>
      </c>
      <c r="Q19" s="217"/>
    </row>
    <row r="20" spans="1:17" s="49" customFormat="1">
      <c r="A20" s="73">
        <v>41375</v>
      </c>
      <c r="B20" s="62" t="s">
        <v>85</v>
      </c>
      <c r="C20" s="62"/>
      <c r="D20" s="62"/>
      <c r="E20" s="62"/>
      <c r="F20" s="62"/>
      <c r="G20" s="254">
        <v>1046168.4199999999</v>
      </c>
      <c r="H20" s="254">
        <v>1093705.3400000001</v>
      </c>
      <c r="I20" s="254">
        <v>1278289.3999999999</v>
      </c>
      <c r="J20" s="254">
        <v>1238167.71</v>
      </c>
      <c r="K20" s="254">
        <v>1255131.49</v>
      </c>
      <c r="L20" s="250">
        <v>1376085.69</v>
      </c>
      <c r="M20" s="255">
        <v>1406449.43</v>
      </c>
      <c r="N20" s="250">
        <v>1151708.7799999998</v>
      </c>
      <c r="O20" s="247">
        <f t="shared" si="3"/>
        <v>9845706.2599999979</v>
      </c>
      <c r="Q20" s="217"/>
    </row>
    <row r="21" spans="1:17" s="49" customFormat="1">
      <c r="A21" s="73">
        <v>41405</v>
      </c>
      <c r="B21" s="62" t="s">
        <v>22</v>
      </c>
      <c r="C21" s="62"/>
      <c r="D21" s="62"/>
      <c r="E21" s="62"/>
      <c r="F21" s="62"/>
      <c r="G21" s="254">
        <v>199065.96000000043</v>
      </c>
      <c r="H21" s="254">
        <v>122186.04000000004</v>
      </c>
      <c r="I21" s="254">
        <v>114715.85000000009</v>
      </c>
      <c r="J21" s="254">
        <v>109186.06999999983</v>
      </c>
      <c r="K21" s="254">
        <v>181185.09000000032</v>
      </c>
      <c r="L21" s="250">
        <v>62181.249999999534</v>
      </c>
      <c r="M21" s="255">
        <v>98664.470000000205</v>
      </c>
      <c r="N21" s="250">
        <v>48153.520000000019</v>
      </c>
      <c r="O21" s="247">
        <f t="shared" si="3"/>
        <v>935338.25000000047</v>
      </c>
      <c r="Q21" s="217"/>
    </row>
    <row r="22" spans="1:17">
      <c r="A22" s="87">
        <v>11</v>
      </c>
      <c r="B22" s="258" t="s">
        <v>23</v>
      </c>
      <c r="C22" s="259">
        <f t="shared" ref="C22:O22" si="4">C17+C18+C19+C20+C21</f>
        <v>0</v>
      </c>
      <c r="D22" s="259">
        <f t="shared" si="4"/>
        <v>0</v>
      </c>
      <c r="E22" s="259">
        <f t="shared" si="4"/>
        <v>0</v>
      </c>
      <c r="F22" s="259">
        <f t="shared" si="4"/>
        <v>0</v>
      </c>
      <c r="G22" s="260">
        <f t="shared" si="4"/>
        <v>2608134.1800000002</v>
      </c>
      <c r="H22" s="260">
        <f t="shared" si="4"/>
        <v>2520884.66</v>
      </c>
      <c r="I22" s="260">
        <f t="shared" si="4"/>
        <v>2661707.37</v>
      </c>
      <c r="J22" s="260">
        <f t="shared" si="4"/>
        <v>2648462.7599999998</v>
      </c>
      <c r="K22" s="260">
        <f t="shared" si="4"/>
        <v>2609162.27</v>
      </c>
      <c r="L22" s="260">
        <f t="shared" si="4"/>
        <v>2545447.0699999998</v>
      </c>
      <c r="M22" s="260">
        <f t="shared" si="4"/>
        <v>2491504.37</v>
      </c>
      <c r="N22" s="260">
        <f t="shared" si="4"/>
        <v>2206090.2999999998</v>
      </c>
      <c r="O22" s="260">
        <f t="shared" si="4"/>
        <v>20291392.979999997</v>
      </c>
    </row>
    <row r="23" spans="1:17">
      <c r="A23" s="30">
        <v>12</v>
      </c>
      <c r="B23" s="33" t="s">
        <v>24</v>
      </c>
      <c r="C23" s="82"/>
      <c r="D23" s="82"/>
      <c r="E23" s="82"/>
      <c r="F23" s="82"/>
      <c r="G23" s="255">
        <v>148751.57</v>
      </c>
      <c r="H23" s="255">
        <v>203580.45</v>
      </c>
      <c r="I23" s="255">
        <v>150189.29999999999</v>
      </c>
      <c r="J23" s="255">
        <v>152410.89000000001</v>
      </c>
      <c r="K23" s="255">
        <v>172174.07999999999</v>
      </c>
      <c r="L23" s="255">
        <v>233111.54</v>
      </c>
      <c r="M23" s="255">
        <v>245468.68</v>
      </c>
      <c r="N23" s="255">
        <v>257478.23</v>
      </c>
      <c r="O23" s="247">
        <f>K23+L23+M23+N23+J23+I23+H23+G23+F23+E23+D23+C23</f>
        <v>1563164.74</v>
      </c>
    </row>
    <row r="24" spans="1:17">
      <c r="A24" s="30">
        <v>13</v>
      </c>
      <c r="B24" s="32" t="s">
        <v>25</v>
      </c>
      <c r="C24" s="82"/>
      <c r="D24" s="82"/>
      <c r="E24" s="82"/>
      <c r="F24" s="82"/>
      <c r="G24" s="255">
        <v>139715.07</v>
      </c>
      <c r="H24" s="255">
        <v>92282.8</v>
      </c>
      <c r="I24" s="255">
        <v>251590.48</v>
      </c>
      <c r="J24" s="255">
        <v>142043.75</v>
      </c>
      <c r="K24" s="255">
        <v>105999.33</v>
      </c>
      <c r="L24" s="255">
        <v>121285.39</v>
      </c>
      <c r="M24" s="255">
        <v>109820.49</v>
      </c>
      <c r="N24" s="255">
        <v>90000.98</v>
      </c>
      <c r="O24" s="247">
        <f>K24+L24+M24+N24+J24+I24+H24+G24+F24+E24+D24+C24</f>
        <v>1052738.29</v>
      </c>
    </row>
    <row r="25" spans="1:17">
      <c r="A25" s="30">
        <v>14</v>
      </c>
      <c r="B25" s="32" t="s">
        <v>26</v>
      </c>
      <c r="C25" s="82"/>
      <c r="D25" s="82"/>
      <c r="E25" s="82"/>
      <c r="F25" s="82"/>
      <c r="G25" s="255">
        <v>1157019.3499999999</v>
      </c>
      <c r="H25" s="255">
        <f>10071979.3-9025397.19</f>
        <v>1046582.1100000013</v>
      </c>
      <c r="I25" s="255">
        <v>1657941.85</v>
      </c>
      <c r="J25" s="255">
        <v>1178447.2999999998</v>
      </c>
      <c r="K25" s="255">
        <v>1080697.54</v>
      </c>
      <c r="L25" s="255">
        <v>1071447.31</v>
      </c>
      <c r="M25" s="255">
        <v>974418.78</v>
      </c>
      <c r="N25" s="255">
        <v>1071911.6099999999</v>
      </c>
      <c r="O25" s="247">
        <f>K25+L25+M25+N25+J25+I25+H25+G25+F25+E25+D25+C25</f>
        <v>9238465.8500000015</v>
      </c>
    </row>
    <row r="26" spans="1:17" s="234" customFormat="1">
      <c r="A26" s="233">
        <v>15</v>
      </c>
      <c r="B26" s="211" t="s">
        <v>27</v>
      </c>
      <c r="C26" s="212">
        <f t="shared" ref="C26:O26" si="5">C16+C22+C23+C24+C25</f>
        <v>0</v>
      </c>
      <c r="D26" s="212">
        <f t="shared" si="5"/>
        <v>0</v>
      </c>
      <c r="E26" s="212">
        <f t="shared" si="5"/>
        <v>0</v>
      </c>
      <c r="F26" s="212">
        <f t="shared" si="5"/>
        <v>0</v>
      </c>
      <c r="G26" s="256">
        <f t="shared" si="5"/>
        <v>8108177.4500000002</v>
      </c>
      <c r="H26" s="256">
        <f t="shared" si="5"/>
        <v>7874385.7100000009</v>
      </c>
      <c r="I26" s="256">
        <f t="shared" si="5"/>
        <v>8597132.3399999999</v>
      </c>
      <c r="J26" s="256">
        <f t="shared" si="5"/>
        <v>8135568.1999999993</v>
      </c>
      <c r="K26" s="256">
        <f t="shared" si="5"/>
        <v>7870721.1800000006</v>
      </c>
      <c r="L26" s="256">
        <f t="shared" si="5"/>
        <v>7858309.0800000001</v>
      </c>
      <c r="M26" s="256">
        <f t="shared" si="5"/>
        <v>7611337.7400000002</v>
      </c>
      <c r="N26" s="256">
        <f t="shared" si="5"/>
        <v>7487533.9000000004</v>
      </c>
      <c r="O26" s="256">
        <f t="shared" si="5"/>
        <v>63543165.600000001</v>
      </c>
    </row>
    <row r="27" spans="1:17">
      <c r="A27" s="264">
        <v>16</v>
      </c>
      <c r="B27" s="265" t="s">
        <v>28</v>
      </c>
      <c r="C27" s="266">
        <f t="shared" ref="C27:O27" si="6">SUM(C14-C26)</f>
        <v>0</v>
      </c>
      <c r="D27" s="266">
        <f t="shared" si="6"/>
        <v>0</v>
      </c>
      <c r="E27" s="266">
        <f t="shared" si="6"/>
        <v>0</v>
      </c>
      <c r="F27" s="266">
        <f t="shared" si="6"/>
        <v>0</v>
      </c>
      <c r="G27" s="298">
        <f t="shared" si="6"/>
        <v>-1076250.3399999989</v>
      </c>
      <c r="H27" s="298">
        <f t="shared" si="6"/>
        <v>46948.219999998808</v>
      </c>
      <c r="I27" s="267">
        <f t="shared" si="6"/>
        <v>-1355435.5699999984</v>
      </c>
      <c r="J27" s="267">
        <f t="shared" si="6"/>
        <v>-353736.29999999888</v>
      </c>
      <c r="K27" s="267">
        <f t="shared" si="6"/>
        <v>-648990.15000000037</v>
      </c>
      <c r="L27" s="267">
        <f t="shared" si="6"/>
        <v>-1341293.7999999989</v>
      </c>
      <c r="M27" s="267">
        <f t="shared" si="6"/>
        <v>-635891.74000000022</v>
      </c>
      <c r="N27" s="267">
        <f t="shared" si="6"/>
        <v>-641772.56000000052</v>
      </c>
      <c r="O27" s="267">
        <f t="shared" si="6"/>
        <v>-6006422.2399999946</v>
      </c>
    </row>
    <row r="28" spans="1:17">
      <c r="A28" s="52">
        <v>40925</v>
      </c>
      <c r="B28" s="35" t="s">
        <v>29</v>
      </c>
      <c r="C28" s="220"/>
      <c r="D28" s="220"/>
      <c r="E28" s="220"/>
      <c r="F28" s="220"/>
      <c r="G28" s="257">
        <v>140989.83000000002</v>
      </c>
      <c r="H28" s="257">
        <v>201900.28</v>
      </c>
      <c r="I28" s="257">
        <v>139569.91999999998</v>
      </c>
      <c r="J28" s="257">
        <v>145593.16999999998</v>
      </c>
      <c r="K28" s="257">
        <v>141888.54999999999</v>
      </c>
      <c r="L28" s="257">
        <v>144127.40999999997</v>
      </c>
      <c r="M28" s="257">
        <v>129465.25</v>
      </c>
      <c r="N28" s="257">
        <v>128454.12</v>
      </c>
      <c r="O28" s="247">
        <f t="shared" ref="O28:O33" si="7">K28+L28+M28+N28+J28+I28+H28+G28+F28+E28+D28+C28</f>
        <v>1171988.53</v>
      </c>
    </row>
    <row r="29" spans="1:17">
      <c r="A29" s="52">
        <v>40956</v>
      </c>
      <c r="B29" s="35" t="s">
        <v>55</v>
      </c>
      <c r="C29" s="220"/>
      <c r="D29" s="220"/>
      <c r="E29" s="220"/>
      <c r="F29" s="220"/>
      <c r="G29" s="257">
        <v>273465.45</v>
      </c>
      <c r="H29" s="257">
        <v>273721.40000000002</v>
      </c>
      <c r="I29" s="257">
        <v>273690.58</v>
      </c>
      <c r="J29" s="257">
        <v>273691.18</v>
      </c>
      <c r="K29" s="257">
        <v>273481.77</v>
      </c>
      <c r="L29" s="257">
        <v>273058.81</v>
      </c>
      <c r="M29" s="257">
        <v>273027.87</v>
      </c>
      <c r="N29" s="257">
        <v>273043.78000000003</v>
      </c>
      <c r="O29" s="247">
        <f t="shared" si="7"/>
        <v>2187180.8400000003</v>
      </c>
    </row>
    <row r="30" spans="1:17">
      <c r="A30" s="34">
        <v>18</v>
      </c>
      <c r="B30" s="35" t="s">
        <v>30</v>
      </c>
      <c r="C30" s="220"/>
      <c r="D30" s="220">
        <v>0</v>
      </c>
      <c r="E30" s="220"/>
      <c r="F30" s="220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47">
        <f t="shared" si="7"/>
        <v>0</v>
      </c>
    </row>
    <row r="31" spans="1:17">
      <c r="A31" s="34">
        <v>19</v>
      </c>
      <c r="B31" s="35" t="s">
        <v>7</v>
      </c>
      <c r="C31" s="220"/>
      <c r="D31" s="220">
        <v>0</v>
      </c>
      <c r="E31" s="220">
        <v>0</v>
      </c>
      <c r="F31" s="220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47">
        <f t="shared" si="7"/>
        <v>0</v>
      </c>
    </row>
    <row r="32" spans="1:17">
      <c r="A32" s="34">
        <v>20</v>
      </c>
      <c r="B32" s="35" t="s">
        <v>31</v>
      </c>
      <c r="C32" s="220"/>
      <c r="D32" s="220"/>
      <c r="E32" s="220">
        <v>0</v>
      </c>
      <c r="F32" s="220"/>
      <c r="G32" s="257">
        <v>9433.64</v>
      </c>
      <c r="H32" s="257">
        <v>839.81</v>
      </c>
      <c r="I32" s="257">
        <v>2200.71</v>
      </c>
      <c r="J32" s="257">
        <v>9433.6200000000008</v>
      </c>
      <c r="K32" s="257">
        <v>609.91999999999996</v>
      </c>
      <c r="L32" s="257">
        <v>2536.9299999999998</v>
      </c>
      <c r="M32" s="257">
        <v>14924.83</v>
      </c>
      <c r="N32" s="257">
        <v>4811.71</v>
      </c>
      <c r="O32" s="247">
        <f t="shared" si="7"/>
        <v>44791.17</v>
      </c>
    </row>
    <row r="33" spans="1:20">
      <c r="A33" s="34">
        <v>21</v>
      </c>
      <c r="B33" s="35" t="s">
        <v>32</v>
      </c>
      <c r="C33" s="220"/>
      <c r="D33" s="220"/>
      <c r="E33" s="220"/>
      <c r="F33" s="220">
        <v>0</v>
      </c>
      <c r="G33" s="257">
        <v>407.07</v>
      </c>
      <c r="H33" s="257">
        <v>405.82</v>
      </c>
      <c r="I33" s="257">
        <v>82.85</v>
      </c>
      <c r="J33" s="257">
        <v>403.74</v>
      </c>
      <c r="K33" s="257">
        <v>780.2</v>
      </c>
      <c r="L33" s="257">
        <v>103512.37</v>
      </c>
      <c r="M33" s="257">
        <v>518.51</v>
      </c>
      <c r="N33" s="257">
        <v>459.88</v>
      </c>
      <c r="O33" s="247">
        <f t="shared" si="7"/>
        <v>106570.44000000002</v>
      </c>
    </row>
    <row r="34" spans="1:20" ht="20.25" customHeight="1">
      <c r="A34" s="262">
        <v>22</v>
      </c>
      <c r="B34" s="263" t="s">
        <v>33</v>
      </c>
      <c r="C34" s="222">
        <f t="shared" ref="C34:O34" si="8">C27-C28-C30-C31-C32-C33</f>
        <v>0</v>
      </c>
      <c r="D34" s="222">
        <f t="shared" si="8"/>
        <v>0</v>
      </c>
      <c r="E34" s="222">
        <f t="shared" si="8"/>
        <v>0</v>
      </c>
      <c r="F34" s="222">
        <f t="shared" si="8"/>
        <v>0</v>
      </c>
      <c r="G34" s="261">
        <f t="shared" si="8"/>
        <v>-1227080.879999999</v>
      </c>
      <c r="H34" s="299">
        <f t="shared" si="8"/>
        <v>-156197.6900000012</v>
      </c>
      <c r="I34" s="261">
        <f t="shared" si="8"/>
        <v>-1497289.0499999984</v>
      </c>
      <c r="J34" s="261">
        <f t="shared" si="8"/>
        <v>-509166.82999999885</v>
      </c>
      <c r="K34" s="261">
        <f t="shared" si="8"/>
        <v>-792268.82000000041</v>
      </c>
      <c r="L34" s="261">
        <f t="shared" si="8"/>
        <v>-1591470.5099999988</v>
      </c>
      <c r="M34" s="261">
        <f t="shared" si="8"/>
        <v>-780800.33000000019</v>
      </c>
      <c r="N34" s="261">
        <f t="shared" si="8"/>
        <v>-775498.27000000048</v>
      </c>
      <c r="O34" s="261">
        <f t="shared" si="8"/>
        <v>-7329772.3799999952</v>
      </c>
    </row>
    <row r="35" spans="1:20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20">
      <c r="A36" s="75"/>
      <c r="B36" s="77" t="s">
        <v>69</v>
      </c>
      <c r="C36" s="82"/>
      <c r="D36" s="82"/>
      <c r="E36" s="82"/>
      <c r="F36" s="82"/>
      <c r="G36" s="82">
        <v>379.65</v>
      </c>
      <c r="H36" s="82">
        <v>371.85</v>
      </c>
      <c r="I36" s="82">
        <v>368.05</v>
      </c>
      <c r="J36" s="82">
        <v>370.45</v>
      </c>
      <c r="K36" s="82">
        <v>369.75</v>
      </c>
      <c r="L36" s="82">
        <v>373.05</v>
      </c>
      <c r="M36" s="82">
        <v>374.15</v>
      </c>
      <c r="N36" s="82">
        <v>371.50479999999999</v>
      </c>
      <c r="O36" s="270">
        <f>SUM(M36+N36+L36+K36+J36+I36+H36+G36+F36+E36+D36+C36)/8</f>
        <v>372.30685</v>
      </c>
      <c r="Q36" s="216"/>
    </row>
    <row r="37" spans="1:20" ht="15">
      <c r="A37" s="75"/>
      <c r="B37" s="143" t="s">
        <v>95</v>
      </c>
      <c r="C37" s="82"/>
      <c r="D37" s="82"/>
      <c r="E37" s="82"/>
      <c r="F37" s="82"/>
      <c r="G37" s="82">
        <v>2452</v>
      </c>
      <c r="H37" s="82">
        <v>2443</v>
      </c>
      <c r="I37" s="82">
        <v>2785</v>
      </c>
      <c r="J37" s="82">
        <v>2781</v>
      </c>
      <c r="K37" s="82">
        <v>2750</v>
      </c>
      <c r="L37" s="82">
        <v>3025</v>
      </c>
      <c r="M37" s="269">
        <v>2758</v>
      </c>
      <c r="N37" s="269">
        <v>2652</v>
      </c>
      <c r="O37" s="270">
        <f>SUM(G37:N37)</f>
        <v>21646</v>
      </c>
    </row>
    <row r="38" spans="1:20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20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20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20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T41" s="1">
        <v>16355169.57</v>
      </c>
    </row>
    <row r="42" spans="1:20" s="27" customFormat="1" ht="15">
      <c r="A42" s="75"/>
      <c r="B42" s="273"/>
      <c r="C42" s="228"/>
      <c r="D42" s="228"/>
      <c r="G42" s="228"/>
      <c r="H42" s="228"/>
      <c r="I42" s="228"/>
      <c r="J42" s="228"/>
      <c r="K42" s="228"/>
      <c r="L42" s="228"/>
      <c r="M42" s="228"/>
      <c r="N42" s="228"/>
    </row>
    <row r="43" spans="1:20" s="27" customFormat="1" ht="15">
      <c r="A43" s="75"/>
      <c r="B43" s="273"/>
      <c r="C43" s="228"/>
      <c r="D43" s="228"/>
      <c r="G43" s="228"/>
      <c r="H43" s="228"/>
      <c r="I43" s="228"/>
      <c r="J43" s="228"/>
      <c r="K43" s="228"/>
      <c r="L43" s="228"/>
      <c r="M43" s="228"/>
      <c r="N43" s="284" t="s">
        <v>155</v>
      </c>
      <c r="O43" s="318">
        <v>-2757957.89</v>
      </c>
      <c r="R43" s="318">
        <v>-2757957.89</v>
      </c>
      <c r="S43" s="318" t="s">
        <v>156</v>
      </c>
      <c r="T43" s="48" t="s">
        <v>157</v>
      </c>
    </row>
    <row r="44" spans="1:20" s="27" customFormat="1" ht="15">
      <c r="A44" s="75"/>
      <c r="B44" s="273"/>
      <c r="C44" s="228"/>
      <c r="D44" s="228"/>
      <c r="G44" s="228"/>
      <c r="H44" s="228"/>
      <c r="I44" s="228"/>
      <c r="J44" s="228"/>
      <c r="K44" s="228"/>
      <c r="L44" s="228"/>
      <c r="M44" s="228"/>
      <c r="N44" s="228"/>
      <c r="O44" s="320"/>
      <c r="R44" s="318">
        <v>-13597215.68</v>
      </c>
      <c r="S44" s="318">
        <v>577880.53</v>
      </c>
      <c r="T44" s="318">
        <v>13219769.24</v>
      </c>
    </row>
    <row r="45" spans="1:20" s="27" customFormat="1" ht="15">
      <c r="A45" s="75"/>
      <c r="B45" s="273"/>
      <c r="C45" s="228"/>
      <c r="D45" s="228"/>
      <c r="G45" s="228"/>
      <c r="H45" s="228"/>
      <c r="I45" s="228"/>
      <c r="J45" s="228"/>
      <c r="K45" s="228"/>
      <c r="L45" s="228"/>
      <c r="M45" s="228"/>
      <c r="N45" s="319"/>
      <c r="O45" s="321"/>
      <c r="R45" s="318">
        <v>9603277.7200000007</v>
      </c>
      <c r="S45" s="318">
        <v>9025397.1899999995</v>
      </c>
      <c r="T45" s="318">
        <v>377446.44</v>
      </c>
    </row>
    <row r="46" spans="1:20" s="27" customFormat="1" ht="15">
      <c r="A46" s="75"/>
      <c r="B46" s="273"/>
      <c r="C46" s="228"/>
      <c r="D46" s="228"/>
      <c r="G46" s="228"/>
      <c r="H46" s="228"/>
      <c r="I46" s="228"/>
      <c r="J46" s="228"/>
      <c r="K46" s="228"/>
      <c r="L46" s="228"/>
      <c r="M46" s="228"/>
      <c r="N46" s="284"/>
      <c r="O46" s="322"/>
      <c r="R46" s="315">
        <f>SUM(R43:R45)</f>
        <v>-6751895.8499999996</v>
      </c>
      <c r="S46" s="315">
        <f>SUM(S44:S45)</f>
        <v>9603277.7199999988</v>
      </c>
      <c r="T46" s="315">
        <f>SUM(T44:T45)</f>
        <v>13597215.68</v>
      </c>
    </row>
    <row r="47" spans="1:20" s="27" customFormat="1" ht="15">
      <c r="A47" s="75"/>
      <c r="B47" s="273"/>
      <c r="C47" s="228"/>
      <c r="D47" s="228"/>
      <c r="G47" s="228"/>
      <c r="H47" s="228"/>
      <c r="I47" s="228"/>
      <c r="J47" s="228"/>
      <c r="K47" s="228"/>
      <c r="L47" s="228"/>
      <c r="M47" s="228"/>
      <c r="N47" s="228"/>
      <c r="O47" s="322"/>
    </row>
    <row r="48" spans="1:20">
      <c r="B48" s="226" t="s">
        <v>129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312"/>
      <c r="T48" s="323">
        <f>T46-S46</f>
        <v>3993937.9600000009</v>
      </c>
    </row>
    <row r="49" spans="2:20">
      <c r="B49" s="274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81"/>
      <c r="T49" s="323">
        <v>2757957.89</v>
      </c>
    </row>
    <row r="50" spans="2:20" ht="19.5" customHeight="1">
      <c r="B50" s="283" t="s">
        <v>150</v>
      </c>
      <c r="C50" s="284"/>
      <c r="D50" s="284"/>
      <c r="E50" s="10"/>
      <c r="F50" s="10"/>
      <c r="G50" s="284"/>
      <c r="H50" s="284"/>
      <c r="I50" s="284"/>
      <c r="J50" s="284"/>
      <c r="K50" s="228"/>
      <c r="L50" s="277"/>
      <c r="M50" s="277"/>
      <c r="N50" s="277"/>
      <c r="O50" s="281"/>
      <c r="R50" s="318">
        <v>-2757957.89</v>
      </c>
      <c r="T50" s="323">
        <f>SUM(T48:T49)</f>
        <v>6751895.8500000015</v>
      </c>
    </row>
    <row r="51" spans="2:20" ht="19.5" customHeight="1">
      <c r="B51" s="280" t="s">
        <v>153</v>
      </c>
      <c r="C51" s="284"/>
      <c r="D51" s="284"/>
      <c r="E51" s="10"/>
      <c r="F51" s="10"/>
      <c r="G51" s="284"/>
      <c r="H51" s="284"/>
      <c r="I51" s="284"/>
      <c r="J51" s="284"/>
      <c r="K51" s="228"/>
      <c r="L51" s="277"/>
      <c r="M51" s="277"/>
      <c r="N51" s="277"/>
      <c r="O51" s="281"/>
      <c r="R51" s="318">
        <v>-13597215.68</v>
      </c>
    </row>
    <row r="52" spans="2:20" ht="20.25" customHeight="1">
      <c r="B52" s="280" t="s">
        <v>151</v>
      </c>
      <c r="C52" s="228"/>
      <c r="D52" s="228"/>
      <c r="G52" s="228"/>
      <c r="H52" s="228"/>
      <c r="I52" s="228"/>
      <c r="J52" s="228"/>
      <c r="K52" s="228"/>
      <c r="L52" s="277"/>
      <c r="M52" s="277"/>
      <c r="N52" s="277"/>
      <c r="O52" s="281"/>
      <c r="R52" s="318">
        <v>9025397.1899999995</v>
      </c>
    </row>
    <row r="53" spans="2:20" ht="20.25" customHeight="1">
      <c r="B53" s="280" t="s">
        <v>154</v>
      </c>
      <c r="C53" s="228"/>
      <c r="D53" s="228"/>
      <c r="G53" s="228"/>
      <c r="H53" s="228"/>
      <c r="I53" s="228"/>
      <c r="J53" s="228"/>
      <c r="K53" s="228"/>
      <c r="L53" s="277"/>
      <c r="M53" s="277"/>
      <c r="N53" s="277"/>
      <c r="O53" s="281"/>
      <c r="R53" s="315">
        <f>SUM(R50:R52)</f>
        <v>-7329776.3800000008</v>
      </c>
    </row>
    <row r="54" spans="2:20" ht="20.25" customHeight="1">
      <c r="B54" s="280" t="s">
        <v>152</v>
      </c>
      <c r="C54" s="228"/>
      <c r="D54" s="228"/>
      <c r="G54" s="228"/>
      <c r="H54" s="228"/>
      <c r="I54" s="228"/>
      <c r="J54" s="228"/>
      <c r="K54" s="228"/>
      <c r="L54" s="277"/>
      <c r="M54" s="277"/>
      <c r="N54" s="277"/>
      <c r="O54" s="281"/>
    </row>
    <row r="55" spans="2:20" ht="15">
      <c r="B55" s="280"/>
      <c r="C55" s="228"/>
      <c r="D55" s="228"/>
      <c r="G55" s="228"/>
      <c r="H55" s="228"/>
      <c r="I55" s="228"/>
      <c r="J55" s="228"/>
      <c r="K55" s="228"/>
      <c r="L55" s="277"/>
      <c r="M55" s="277"/>
      <c r="N55" s="277"/>
      <c r="O55" s="281"/>
    </row>
    <row r="56" spans="2:20">
      <c r="B56" s="276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81"/>
    </row>
    <row r="57" spans="2:20"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81"/>
    </row>
    <row r="58" spans="2:20"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81"/>
    </row>
    <row r="59" spans="2:20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81"/>
    </row>
    <row r="60" spans="2:20"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81"/>
    </row>
    <row r="61" spans="2:20">
      <c r="B61" s="276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81"/>
    </row>
    <row r="62" spans="2:20">
      <c r="B62" s="276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81"/>
    </row>
    <row r="63" spans="2:20">
      <c r="B63" s="276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81"/>
    </row>
    <row r="64" spans="2:20">
      <c r="B64" s="278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82"/>
    </row>
    <row r="68" spans="2:9">
      <c r="B68" s="315"/>
      <c r="G68" s="315"/>
      <c r="I68" s="316"/>
    </row>
    <row r="69" spans="2:9">
      <c r="B69" s="315"/>
      <c r="I69" s="316"/>
    </row>
  </sheetData>
  <mergeCells count="2">
    <mergeCell ref="A2:B4"/>
    <mergeCell ref="C2:N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Cover</vt:lpstr>
      <vt:lpstr>Výkaz ziskov a strát_mesačne</vt:lpstr>
      <vt:lpstr>Výkaz_aktív a záväzkov_mesačne</vt:lpstr>
      <vt:lpstr>Výhľad peňažných tokov_mesačne</vt:lpstr>
      <vt:lpstr>VZS 1-12-2018</vt:lpstr>
      <vt:lpstr>VZS 1-12-2018 tis</vt:lpstr>
      <vt:lpstr>Hárok1</vt:lpstr>
      <vt:lpstr>Hárok2</vt:lpstr>
      <vt:lpstr>Hárok3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2018-10-12T08:31:28Z</cp:lastPrinted>
  <dcterms:created xsi:type="dcterms:W3CDTF">2012-03-20T09:28:01Z</dcterms:created>
  <dcterms:modified xsi:type="dcterms:W3CDTF">2018-10-23T06:12:46Z</dcterms:modified>
</cp:coreProperties>
</file>